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个责任" sheetId="1" r:id="rId1"/>
    <sheet name="三项制度" sheetId="2" state="hidden" r:id="rId2"/>
    <sheet name="长效运行管理机制" sheetId="3" state="hidden" r:id="rId3"/>
  </sheets>
  <definedNames>
    <definedName name="_xlnm._FilterDatabase" localSheetId="1" hidden="1">三项制度!$A$5:$M$135</definedName>
    <definedName name="_xlnm._FilterDatabase" localSheetId="0" hidden="1">三个责任!$A$5:$J$136</definedName>
    <definedName name="_xlnm.Print_Titles" localSheetId="0">三个责任!$4:$5</definedName>
    <definedName name="_xlnm.Print_Titles" localSheetId="1">三项制度!$4:$5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<sst xmlns="http://schemas.openxmlformats.org/spreadsheetml/2006/main" count="906" uniqueCount="556">
  <si>
    <t xml:space="preserve">  山西省农村饮水安全管理“三个责任”落实情况统计表</t>
  </si>
  <si>
    <t>填报单位：</t>
  </si>
  <si>
    <t>山西省水利厅</t>
  </si>
  <si>
    <t xml:space="preserve">               2025.08.05</t>
  </si>
  <si>
    <t>市县</t>
  </si>
  <si>
    <t>地方人民政府主体责任</t>
  </si>
  <si>
    <t>水行政主管部门行业监管责任</t>
  </si>
  <si>
    <t>供水单位运行管理责任
（千人以上集中供水工程）</t>
  </si>
  <si>
    <t>备注</t>
  </si>
  <si>
    <t>责任人</t>
  </si>
  <si>
    <t>职务</t>
  </si>
  <si>
    <t>联系电话</t>
  </si>
  <si>
    <t>工程数量（个）</t>
  </si>
  <si>
    <t>落实供水单位运行管理责任数量（个）</t>
  </si>
  <si>
    <t>山西省合计</t>
  </si>
  <si>
    <t>太原市</t>
  </si>
  <si>
    <t>迎泽区</t>
  </si>
  <si>
    <t>陈文生</t>
  </si>
  <si>
    <t>副区长</t>
  </si>
  <si>
    <t>刘  丰</t>
  </si>
  <si>
    <t>局长</t>
  </si>
  <si>
    <t>杏花岭区</t>
  </si>
  <si>
    <t>乔海刚</t>
  </si>
  <si>
    <t>王  泉</t>
  </si>
  <si>
    <t>万柏林区</t>
  </si>
  <si>
    <t>常世俊</t>
  </si>
  <si>
    <t>王晋发</t>
  </si>
  <si>
    <t>小店区</t>
  </si>
  <si>
    <t>郭国权</t>
  </si>
  <si>
    <t>李  健</t>
  </si>
  <si>
    <t>尖草坪区</t>
  </si>
  <si>
    <t>倪育兵</t>
  </si>
  <si>
    <t>刘  智</t>
  </si>
  <si>
    <t>晋源区</t>
  </si>
  <si>
    <t>李  鹏</t>
  </si>
  <si>
    <t>局长暂时空缺，由分管副区长兼管</t>
  </si>
  <si>
    <t>古交市</t>
  </si>
  <si>
    <t>董  娟</t>
  </si>
  <si>
    <t>副市长</t>
  </si>
  <si>
    <t>程明芳</t>
  </si>
  <si>
    <t>娄烦县</t>
  </si>
  <si>
    <t>马建玉</t>
  </si>
  <si>
    <t>副县长、局长</t>
  </si>
  <si>
    <t>高志远</t>
  </si>
  <si>
    <t>副局长</t>
  </si>
  <si>
    <t>清徐县</t>
  </si>
  <si>
    <t>袁建斌</t>
  </si>
  <si>
    <t>副县长</t>
  </si>
  <si>
    <t>董隽杰</t>
  </si>
  <si>
    <t>阳曲县</t>
  </si>
  <si>
    <t>孙慧生</t>
  </si>
  <si>
    <t>王  涛</t>
  </si>
  <si>
    <t>大同市</t>
  </si>
  <si>
    <t>平城区</t>
  </si>
  <si>
    <t>李  春</t>
  </si>
  <si>
    <t>吴顺利</t>
  </si>
  <si>
    <t>新荣区</t>
  </si>
  <si>
    <t>郭立东</t>
  </si>
  <si>
    <t>区长</t>
  </si>
  <si>
    <t>李  宇</t>
  </si>
  <si>
    <t>云冈区</t>
  </si>
  <si>
    <t>韩光华</t>
  </si>
  <si>
    <t>区政府副区长</t>
  </si>
  <si>
    <t>郭宏伟</t>
  </si>
  <si>
    <t>阳高县</t>
  </si>
  <si>
    <t>赵  杰</t>
  </si>
  <si>
    <t>县委常委、副县长</t>
  </si>
  <si>
    <t>杨永胜</t>
  </si>
  <si>
    <t>天镇县</t>
  </si>
  <si>
    <t>闫伟国</t>
  </si>
  <si>
    <t>县长</t>
  </si>
  <si>
    <t>郝世春</t>
  </si>
  <si>
    <t>云州区</t>
  </si>
  <si>
    <t>张丽霞</t>
  </si>
  <si>
    <t>田  恒</t>
  </si>
  <si>
    <t>浑源县</t>
  </si>
  <si>
    <t>赵昱清</t>
  </si>
  <si>
    <t>赵  权</t>
  </si>
  <si>
    <t>灵丘县</t>
  </si>
  <si>
    <t>李灵杰</t>
  </si>
  <si>
    <t>白  云</t>
  </si>
  <si>
    <t>广灵县</t>
  </si>
  <si>
    <t>王晓震</t>
  </si>
  <si>
    <t>高  翔</t>
  </si>
  <si>
    <t>左云县</t>
  </si>
  <si>
    <t>席志俊</t>
  </si>
  <si>
    <t>陈  彬</t>
  </si>
  <si>
    <t>阳泉市</t>
  </si>
  <si>
    <t>平定县</t>
  </si>
  <si>
    <t>郭勤琳</t>
  </si>
  <si>
    <t>延克恩</t>
  </si>
  <si>
    <t>盂县</t>
  </si>
  <si>
    <t>李东亮</t>
  </si>
  <si>
    <t>闫东慧</t>
  </si>
  <si>
    <t>城区</t>
  </si>
  <si>
    <t>贾乃录</t>
  </si>
  <si>
    <t>矿区</t>
  </si>
  <si>
    <t>王玉红</t>
  </si>
  <si>
    <t>冯  浩</t>
  </si>
  <si>
    <t>郊区</t>
  </si>
  <si>
    <t>光  华</t>
  </si>
  <si>
    <t>魏志清</t>
  </si>
  <si>
    <t>高新区</t>
  </si>
  <si>
    <t>王  坚</t>
  </si>
  <si>
    <t>副主任</t>
  </si>
  <si>
    <t>靳卫民</t>
  </si>
  <si>
    <t>部长</t>
  </si>
  <si>
    <t>长治市</t>
  </si>
  <si>
    <t>潞州区</t>
  </si>
  <si>
    <t>牛彦岗</t>
  </si>
  <si>
    <t>宋宇龙</t>
  </si>
  <si>
    <t>上党区</t>
  </si>
  <si>
    <t>闫卫国</t>
  </si>
  <si>
    <t>张立勇</t>
  </si>
  <si>
    <t>潞城区</t>
  </si>
  <si>
    <t>马思来</t>
  </si>
  <si>
    <t>尤勇刚</t>
  </si>
  <si>
    <t>长子县</t>
  </si>
  <si>
    <t>张建军</t>
  </si>
  <si>
    <t>师  宏</t>
  </si>
  <si>
    <t>屯留区</t>
  </si>
  <si>
    <t>梁  波</t>
  </si>
  <si>
    <t>高志岗</t>
  </si>
  <si>
    <t>壶关县</t>
  </si>
  <si>
    <t>冯海岗</t>
  </si>
  <si>
    <t>张世兵</t>
  </si>
  <si>
    <t>平顺县</t>
  </si>
  <si>
    <t>段彦飞</t>
  </si>
  <si>
    <t>翟双全</t>
  </si>
  <si>
    <t>黎城县</t>
  </si>
  <si>
    <t>王瑞岗</t>
  </si>
  <si>
    <t>靳  伟</t>
  </si>
  <si>
    <t>武乡县</t>
  </si>
  <si>
    <t>郝宏德</t>
  </si>
  <si>
    <t>刘卫斌</t>
  </si>
  <si>
    <t>襄垣县</t>
  </si>
  <si>
    <t>赵楠楠</t>
  </si>
  <si>
    <t>武化域</t>
  </si>
  <si>
    <t>沁县</t>
  </si>
  <si>
    <t>王彦军</t>
  </si>
  <si>
    <t>李  杰</t>
  </si>
  <si>
    <t>18935335909</t>
  </si>
  <si>
    <t>沁源县</t>
  </si>
  <si>
    <t>张中武</t>
  </si>
  <si>
    <t>刘金虎</t>
  </si>
  <si>
    <t>晋城市</t>
  </si>
  <si>
    <t>刘小虎</t>
  </si>
  <si>
    <t>侯俊峰</t>
  </si>
  <si>
    <t>副局长（主持工作）</t>
  </si>
  <si>
    <t>泽州县</t>
  </si>
  <si>
    <t>李  斌</t>
  </si>
  <si>
    <t>0356-3036329</t>
  </si>
  <si>
    <t>陈前锋</t>
  </si>
  <si>
    <t xml:space="preserve">0356-3042008 </t>
  </si>
  <si>
    <t>高平市</t>
  </si>
  <si>
    <t>牛振亮</t>
  </si>
  <si>
    <t>庞文庆</t>
  </si>
  <si>
    <t>阳城县</t>
  </si>
  <si>
    <t>吉俊锋</t>
  </si>
  <si>
    <t>郝小峰</t>
  </si>
  <si>
    <t>陵川县</t>
  </si>
  <si>
    <t>潘田甜</t>
  </si>
  <si>
    <t>0356-6202294</t>
  </si>
  <si>
    <t>秦  宁</t>
  </si>
  <si>
    <t>沁水县</t>
  </si>
  <si>
    <t>李鑫杰</t>
  </si>
  <si>
    <t>王永栋</t>
  </si>
  <si>
    <t>朔州市</t>
  </si>
  <si>
    <t>朔城区</t>
  </si>
  <si>
    <t>赵斌山</t>
  </si>
  <si>
    <t>马  敏</t>
  </si>
  <si>
    <t>平鲁区</t>
  </si>
  <si>
    <t>白  涌</t>
  </si>
  <si>
    <t>丁振宇</t>
  </si>
  <si>
    <t>怀仁市</t>
  </si>
  <si>
    <t>刘  鹏</t>
  </si>
  <si>
    <t>张致荣</t>
  </si>
  <si>
    <t>山阴县</t>
  </si>
  <si>
    <t>王建平</t>
  </si>
  <si>
    <t>麻鹏斗</t>
  </si>
  <si>
    <t>应  县</t>
  </si>
  <si>
    <t>赵振龙</t>
  </si>
  <si>
    <t>丰礼泽</t>
  </si>
  <si>
    <t>右玉县</t>
  </si>
  <si>
    <t>韩志强</t>
  </si>
  <si>
    <t>李  军</t>
  </si>
  <si>
    <t>忻州市</t>
  </si>
  <si>
    <t>忻府区</t>
  </si>
  <si>
    <t>侯冬生</t>
  </si>
  <si>
    <t>高宝明</t>
  </si>
  <si>
    <t>定襄县</t>
  </si>
  <si>
    <t>刘富源</t>
  </si>
  <si>
    <t>霍培新</t>
  </si>
  <si>
    <t>五台县</t>
  </si>
  <si>
    <t>田江波</t>
  </si>
  <si>
    <t>县委常委、常务副县长</t>
  </si>
  <si>
    <t>王建伟</t>
  </si>
  <si>
    <t>原平市</t>
  </si>
  <si>
    <t>张玮华</t>
  </si>
  <si>
    <t>张建中</t>
  </si>
  <si>
    <t>代县</t>
  </si>
  <si>
    <t>贾平华</t>
  </si>
  <si>
    <t>县委副书记</t>
  </si>
  <si>
    <t>谭永平</t>
  </si>
  <si>
    <t>繁峙县</t>
  </si>
  <si>
    <t>赵  斌</t>
  </si>
  <si>
    <t>王志胜</t>
  </si>
  <si>
    <t>宁武县</t>
  </si>
  <si>
    <t>张国伟</t>
  </si>
  <si>
    <t>仝大鹏</t>
  </si>
  <si>
    <t>静乐县</t>
  </si>
  <si>
    <t>徐鹏举</t>
  </si>
  <si>
    <t>郝彦峰</t>
  </si>
  <si>
    <t>神池县</t>
  </si>
  <si>
    <t>谷海平</t>
  </si>
  <si>
    <t>张新全</t>
  </si>
  <si>
    <t>13033403488</t>
  </si>
  <si>
    <t>五寨县</t>
  </si>
  <si>
    <t>田  丰</t>
  </si>
  <si>
    <t>郝  伟</t>
  </si>
  <si>
    <t>岢岚县</t>
  </si>
  <si>
    <t>赵利生</t>
  </si>
  <si>
    <t>李计平</t>
  </si>
  <si>
    <t>河曲县</t>
  </si>
  <si>
    <t>李瑞光</t>
  </si>
  <si>
    <t>赵喜柱</t>
  </si>
  <si>
    <t>主持日常工作副局长</t>
  </si>
  <si>
    <t>保德县</t>
  </si>
  <si>
    <t>翟志伟</t>
  </si>
  <si>
    <t>王志新</t>
  </si>
  <si>
    <t>偏关县</t>
  </si>
  <si>
    <t>李彦明</t>
  </si>
  <si>
    <t>梁晓光</t>
  </si>
  <si>
    <t>县政协副主席、局长</t>
  </si>
  <si>
    <t>五台山风景区</t>
  </si>
  <si>
    <t>刘哲文</t>
  </si>
  <si>
    <t>管委会副主任</t>
  </si>
  <si>
    <t>李建卫</t>
  </si>
  <si>
    <t>五台山风景区社会农村工作局局长</t>
  </si>
  <si>
    <t>晋中市</t>
  </si>
  <si>
    <t>榆社县</t>
  </si>
  <si>
    <t>张  童</t>
  </si>
  <si>
    <t>刘  吉</t>
  </si>
  <si>
    <t>左权县</t>
  </si>
  <si>
    <t>冯瑞斌</t>
  </si>
  <si>
    <t>乔瑞华</t>
  </si>
  <si>
    <t>和顺县</t>
  </si>
  <si>
    <t>李新兴</t>
  </si>
  <si>
    <t>王海庆</t>
  </si>
  <si>
    <t>昔阳县</t>
  </si>
  <si>
    <t>崔  凯</t>
  </si>
  <si>
    <t>任树华</t>
  </si>
  <si>
    <t>寿阳县</t>
  </si>
  <si>
    <t>李志刚</t>
  </si>
  <si>
    <t>岳俊文</t>
  </si>
  <si>
    <t>榆次区</t>
  </si>
  <si>
    <t>孙文韬</t>
  </si>
  <si>
    <t>赵志远</t>
  </si>
  <si>
    <t>太谷区</t>
  </si>
  <si>
    <t>李  波</t>
  </si>
  <si>
    <t>牛明远</t>
  </si>
  <si>
    <t>祁县</t>
  </si>
  <si>
    <t>王海旺</t>
  </si>
  <si>
    <t>赵  宏</t>
  </si>
  <si>
    <t>平遥县</t>
  </si>
  <si>
    <t>梁  杰</t>
  </si>
  <si>
    <t>裴治浩</t>
  </si>
  <si>
    <t>介休市</t>
  </si>
  <si>
    <t>刘建军</t>
  </si>
  <si>
    <t>杜晓云</t>
  </si>
  <si>
    <t>灵石县</t>
  </si>
  <si>
    <t>候文斌</t>
  </si>
  <si>
    <t>张志红</t>
  </si>
  <si>
    <t>运城市</t>
  </si>
  <si>
    <t>盐湖区</t>
  </si>
  <si>
    <t>董学亮</t>
  </si>
  <si>
    <t>马永胜</t>
  </si>
  <si>
    <t>永济市</t>
  </si>
  <si>
    <t>师永革</t>
  </si>
  <si>
    <t>15534868688</t>
  </si>
  <si>
    <t>冯  杰</t>
  </si>
  <si>
    <t>芮城县</t>
  </si>
  <si>
    <t>张  琳</t>
  </si>
  <si>
    <t>崔  哲</t>
  </si>
  <si>
    <t>临猗县</t>
  </si>
  <si>
    <t>王海军</t>
  </si>
  <si>
    <t>裴  泽</t>
  </si>
  <si>
    <t>万荣县</t>
  </si>
  <si>
    <t>王肖龙</t>
  </si>
  <si>
    <t>解胜刚</t>
  </si>
  <si>
    <t>新绛县</t>
  </si>
  <si>
    <t>王  星</t>
  </si>
  <si>
    <t>王  玉</t>
  </si>
  <si>
    <t>稷山县</t>
  </si>
  <si>
    <t>翟廷伟</t>
  </si>
  <si>
    <t>赵  鹏</t>
  </si>
  <si>
    <t>河津市</t>
  </si>
  <si>
    <t>毋勇敢</t>
  </si>
  <si>
    <t>董卫红</t>
  </si>
  <si>
    <t>闻喜县</t>
  </si>
  <si>
    <t>徐刘建</t>
  </si>
  <si>
    <t>柴  栋</t>
  </si>
  <si>
    <t>夏县</t>
  </si>
  <si>
    <t>臧孟义</t>
  </si>
  <si>
    <t>韩俊峰</t>
  </si>
  <si>
    <t>绛县</t>
  </si>
  <si>
    <t>王大风</t>
  </si>
  <si>
    <t>李晓光</t>
  </si>
  <si>
    <t>平陆县</t>
  </si>
  <si>
    <t>张华峰</t>
  </si>
  <si>
    <t>毛锐龙</t>
  </si>
  <si>
    <t>垣曲县</t>
  </si>
  <si>
    <t>张广斌</t>
  </si>
  <si>
    <t>王双红</t>
  </si>
  <si>
    <t>临汾市</t>
  </si>
  <si>
    <t>尧都区</t>
  </si>
  <si>
    <t>于  乐</t>
  </si>
  <si>
    <t>左文忠</t>
  </si>
  <si>
    <t>侯马市</t>
  </si>
  <si>
    <t>尹明星</t>
  </si>
  <si>
    <t>市长</t>
  </si>
  <si>
    <t>陈永乐</t>
  </si>
  <si>
    <t>曲沃县</t>
  </si>
  <si>
    <t>樊奇选</t>
  </si>
  <si>
    <t>朱建宏</t>
  </si>
  <si>
    <t>翼城县</t>
  </si>
  <si>
    <t>高  伟</t>
  </si>
  <si>
    <t>张  东</t>
  </si>
  <si>
    <t>襄汾县</t>
  </si>
  <si>
    <t>张海荣</t>
  </si>
  <si>
    <t>谷志荣</t>
  </si>
  <si>
    <t>洪洞县</t>
  </si>
  <si>
    <t>高彦民</t>
  </si>
  <si>
    <t>史剑峰</t>
  </si>
  <si>
    <t>霍州市</t>
  </si>
  <si>
    <t>张可新</t>
  </si>
  <si>
    <t>张  斌</t>
  </si>
  <si>
    <t>古县</t>
  </si>
  <si>
    <t>刘红亮</t>
  </si>
  <si>
    <t>李云鹏</t>
  </si>
  <si>
    <t>安泽县</t>
  </si>
  <si>
    <t>刘合生</t>
  </si>
  <si>
    <t>亓根平</t>
  </si>
  <si>
    <t>浮山县</t>
  </si>
  <si>
    <t>王  兴</t>
  </si>
  <si>
    <t>吉广宇</t>
  </si>
  <si>
    <t>吉县</t>
  </si>
  <si>
    <t>牛永福</t>
  </si>
  <si>
    <t>李彦宗</t>
  </si>
  <si>
    <t>乡宁县</t>
  </si>
  <si>
    <t>卫  明</t>
  </si>
  <si>
    <t>闫亚明</t>
  </si>
  <si>
    <t>蒲县</t>
  </si>
  <si>
    <t>薛向阳</t>
  </si>
  <si>
    <t>任丽岗</t>
  </si>
  <si>
    <t>大宁县</t>
  </si>
  <si>
    <t>李  栋</t>
  </si>
  <si>
    <t>冯海帆</t>
  </si>
  <si>
    <t>隰县</t>
  </si>
  <si>
    <t>韩继锋</t>
  </si>
  <si>
    <t>张宏伟</t>
  </si>
  <si>
    <t>永和县</t>
  </si>
  <si>
    <t>曹  正</t>
  </si>
  <si>
    <t>汾西县</t>
  </si>
  <si>
    <t>梁虎生</t>
  </si>
  <si>
    <t>李文红</t>
  </si>
  <si>
    <t>吕梁市</t>
  </si>
  <si>
    <t>兴县</t>
  </si>
  <si>
    <t>贺建强</t>
  </si>
  <si>
    <t>孙俊生</t>
  </si>
  <si>
    <t>岚县</t>
  </si>
  <si>
    <t>王小明</t>
  </si>
  <si>
    <t>李建军</t>
  </si>
  <si>
    <t>交城</t>
  </si>
  <si>
    <t>张  杰</t>
  </si>
  <si>
    <t>张佳栋</t>
  </si>
  <si>
    <t>文水</t>
  </si>
  <si>
    <t>孟兰生</t>
  </si>
  <si>
    <t>杨卫东</t>
  </si>
  <si>
    <t>汾阳</t>
  </si>
  <si>
    <t>张映楠</t>
  </si>
  <si>
    <t>分管副市长</t>
  </si>
  <si>
    <t>张明煜</t>
  </si>
  <si>
    <t>孝义</t>
  </si>
  <si>
    <t>任小俊</t>
  </si>
  <si>
    <t>马鹏飞</t>
  </si>
  <si>
    <t>交口</t>
  </si>
  <si>
    <t>白玉明</t>
  </si>
  <si>
    <t>分管副县长</t>
  </si>
  <si>
    <t>张云生</t>
  </si>
  <si>
    <t>石楼</t>
  </si>
  <si>
    <t>王  鹏</t>
  </si>
  <si>
    <t>贺雨生</t>
  </si>
  <si>
    <t>柳林</t>
  </si>
  <si>
    <t>燕明星</t>
  </si>
  <si>
    <t>刘忠旺</t>
  </si>
  <si>
    <t>中阳</t>
  </si>
  <si>
    <t>孙晶晶</t>
  </si>
  <si>
    <t>政府副县长</t>
  </si>
  <si>
    <t>高利琴</t>
  </si>
  <si>
    <t>临县</t>
  </si>
  <si>
    <t>姚树山</t>
  </si>
  <si>
    <t>陈绍文</t>
  </si>
  <si>
    <t>方山</t>
  </si>
  <si>
    <t>秦  鑫</t>
  </si>
  <si>
    <t>13453891988</t>
  </si>
  <si>
    <t>高保平</t>
  </si>
  <si>
    <t>13935807982</t>
  </si>
  <si>
    <t>离石</t>
  </si>
  <si>
    <t>王轶勇</t>
  </si>
  <si>
    <t>李克勤</t>
  </si>
  <si>
    <t>表2：</t>
  </si>
  <si>
    <r>
      <rPr>
        <u/>
        <sz val="24"/>
        <color theme="1"/>
        <rFont val="宋体"/>
        <charset val="134"/>
        <scheme val="minor"/>
      </rPr>
      <t xml:space="preserve"> 山西省 </t>
    </r>
    <r>
      <rPr>
        <sz val="24"/>
        <color theme="1"/>
        <rFont val="宋体"/>
        <charset val="134"/>
        <scheme val="minor"/>
      </rPr>
      <t>农村饮水安全管理“三项制度”落实情况统计表</t>
    </r>
  </si>
  <si>
    <t>单位：</t>
  </si>
  <si>
    <t>填表时间：</t>
  </si>
  <si>
    <t>县
（区、市）</t>
  </si>
  <si>
    <t>县级农村饮水安全工程管理机构</t>
  </si>
  <si>
    <t>县级农村饮水安全工程管理办法</t>
  </si>
  <si>
    <t>县级农村饮水安全工程管理经费</t>
  </si>
  <si>
    <t>机构名称</t>
  </si>
  <si>
    <t>机构性质（行政/事业/国有企业、股份制企业等）</t>
  </si>
  <si>
    <t>专职人员数量（人）</t>
  </si>
  <si>
    <t>联系人</t>
  </si>
  <si>
    <t>是否制定
（是/否）</t>
  </si>
  <si>
    <t xml:space="preserve">
办法名称
及文号
</t>
  </si>
  <si>
    <t>是否建立（是/否）</t>
  </si>
  <si>
    <t>2021年水费提留用于运行管理经费金额
（万元）</t>
  </si>
  <si>
    <t>2021年财政补贴金额（万元）</t>
  </si>
  <si>
    <t>2021年底，运行管理经费支出金额（万元）</t>
  </si>
  <si>
    <t>2021年运行管理经费结余金额
（万元）</t>
  </si>
  <si>
    <t>合计</t>
  </si>
  <si>
    <t>区水务局河湖水利管理股</t>
  </si>
  <si>
    <t>太原市晋源区新源集中供水站</t>
  </si>
  <si>
    <t>农村饮水安全工程管护服务中心</t>
  </si>
  <si>
    <t>娄烦县水务局水利工作站</t>
  </si>
  <si>
    <t>清徐县农村饮水工程管理服务中心</t>
  </si>
  <si>
    <t>阳曲县农村供水管理中心</t>
  </si>
  <si>
    <t>平城区水务局</t>
  </si>
  <si>
    <t>大同市新荣区水利工程管理站</t>
  </si>
  <si>
    <t>大同市云冈区水务局</t>
  </si>
  <si>
    <t>阳高县农村饮水工程管护服务中心</t>
  </si>
  <si>
    <t>大同市云州区农村饮水管理服务中心</t>
  </si>
  <si>
    <t>浑源县水务局</t>
  </si>
  <si>
    <t>灵丘县农村饮水安全管理服务中心</t>
  </si>
  <si>
    <t>左云县杨店供水站</t>
  </si>
  <si>
    <t>郊区水利工程管理站</t>
  </si>
  <si>
    <t>平定县水利局规划建管股</t>
  </si>
  <si>
    <t>盂县农村饮水工程管理服务中心</t>
  </si>
  <si>
    <t>潞洲区农村供水管护中心</t>
  </si>
  <si>
    <t>上党区农村饮水安全供水总站</t>
  </si>
  <si>
    <t>潞城区工程灌溉管理站</t>
  </si>
  <si>
    <t>屯留县农村集中供水工程管理站</t>
  </si>
  <si>
    <t>长子县农村饮水工程管护中心</t>
  </si>
  <si>
    <t>壶关县七里栈供水管理处</t>
  </si>
  <si>
    <t>壶关县农村供水管理中心</t>
  </si>
  <si>
    <t>平顺县润泉供水有限公司</t>
  </si>
  <si>
    <t>规划计划建设股</t>
  </si>
  <si>
    <t>武乡县泉润农村集中供水有限公司</t>
  </si>
  <si>
    <t>襄垣县农村供水服务中心</t>
  </si>
  <si>
    <t>沁县农村饮水安全工程管理总站</t>
  </si>
  <si>
    <t>沁源县农村供水管理服务中心</t>
  </si>
  <si>
    <t>晋城市城区农村供水工程管理站</t>
  </si>
  <si>
    <t>晋城市城区北石店水务管理中心</t>
  </si>
  <si>
    <t>泽州县农村饮水工程管理服务中心</t>
  </si>
  <si>
    <t xml:space="preserve">农村饮水安全管理服务中心 </t>
  </si>
  <si>
    <t>阳城县管护服务中心</t>
  </si>
  <si>
    <t>陵川县农村饮水
工程管理服务中心</t>
  </si>
  <si>
    <t>沁水县农村饮水安全管护中心</t>
  </si>
  <si>
    <t>朔州市朔城区农村集中供水管理站</t>
  </si>
  <si>
    <t>平鲁区村镇供水管理总站</t>
  </si>
  <si>
    <t>北信庄管理站</t>
  </si>
  <si>
    <t>应县</t>
  </si>
  <si>
    <t>应县农村供水管理站</t>
  </si>
  <si>
    <t>右玉县农村饮水安全工程站</t>
  </si>
  <si>
    <t>忻府区农村饮水安全服务中心</t>
  </si>
  <si>
    <t>定襄县水利设计室</t>
  </si>
  <si>
    <t>五台县农村饮水工程管理服务中心</t>
  </si>
  <si>
    <t>原平市农村饮水安全服务中心</t>
  </si>
  <si>
    <t>代县农村饮水管护服务中心</t>
  </si>
  <si>
    <t>繁峙县农村饮水安全工程项目办公室</t>
  </si>
  <si>
    <t>宁武县水利水保站</t>
  </si>
  <si>
    <t>静乐县水利工程站</t>
  </si>
  <si>
    <t>神池县农村饮水工程管理服务中心</t>
  </si>
  <si>
    <t>五寨县水利水保工作站</t>
  </si>
  <si>
    <t>岢岚县农村饮水安全管护服务中心</t>
  </si>
  <si>
    <t>河曲县水利局水利站</t>
  </si>
  <si>
    <t>偏关县农村供水公司</t>
  </si>
  <si>
    <t>五台山风景名胜区农业综合服务中心</t>
  </si>
  <si>
    <t>榆社县水利局</t>
  </si>
  <si>
    <t>左权县城乡供水工程建设项目部</t>
  </si>
  <si>
    <t>建设股</t>
  </si>
  <si>
    <t>昔阳县水利局</t>
  </si>
  <si>
    <t>寿阳县水利局农水站</t>
  </si>
  <si>
    <t>榆次区水利局</t>
  </si>
  <si>
    <t>太谷县</t>
  </si>
  <si>
    <t>太谷县农村饮水管理服务中心</t>
  </si>
  <si>
    <t>祁县农村饮水安全管护服务中心</t>
  </si>
  <si>
    <t>平遥县农村饮水工程管理服务中心</t>
  </si>
  <si>
    <t>介休市农村饮水安全工程管护中心</t>
  </si>
  <si>
    <t>灵石县水利局</t>
  </si>
  <si>
    <t>盐湖区农村供水管理总站</t>
  </si>
  <si>
    <t>永济市农村饮水工程管理服务中心</t>
  </si>
  <si>
    <t>芮城县农村供水管理中心</t>
  </si>
  <si>
    <t>临猗县农村供水
管理站</t>
  </si>
  <si>
    <t>万荣县农村供水管理站</t>
  </si>
  <si>
    <t>新绛县农村供水工程管理服务中心</t>
  </si>
  <si>
    <t>稷山县供水工程管理总站</t>
  </si>
  <si>
    <t>供排水股</t>
  </si>
  <si>
    <t>农村水利服务站</t>
  </si>
  <si>
    <t>夏县水利抗旱服务队</t>
  </si>
  <si>
    <t>绛县农村饮水工程管理服务中心</t>
  </si>
  <si>
    <t>平陆县农村饮水工程管理服务中心</t>
  </si>
  <si>
    <t>垣曲县水利局抗旱服务队管护服务中心</t>
  </si>
  <si>
    <t>临汾市尧都区农村供水管理总站</t>
  </si>
  <si>
    <t>侯马市农村饮水工程管理服务中心</t>
  </si>
  <si>
    <t>霍州市供水管理站</t>
  </si>
  <si>
    <t>古县农村饮水安全工程管理总站</t>
  </si>
  <si>
    <t>府城水管站、冀氏水管站、和川水管站</t>
  </si>
  <si>
    <t>水利局</t>
  </si>
  <si>
    <t>吉县农村饮水工程管理总站</t>
  </si>
  <si>
    <t>蒲县乡镇供水服务中心</t>
  </si>
  <si>
    <t>隰县农村饮水工程管理服务中心</t>
  </si>
  <si>
    <t>兴县水利局水利站</t>
  </si>
  <si>
    <t>岚县抗旱服务队</t>
  </si>
  <si>
    <t>农村饮水安全管理中心</t>
  </si>
  <si>
    <t>汾阳市农村供水管理中心</t>
  </si>
  <si>
    <t>水利技术站</t>
  </si>
  <si>
    <t>交口县农村饮水安全工程管理机构</t>
  </si>
  <si>
    <t>石楼县
水利局</t>
  </si>
  <si>
    <t>柳林县农村饮水工程管理中心</t>
  </si>
  <si>
    <t>中阳县农村饮水工程管理服务中心</t>
  </si>
  <si>
    <t>无</t>
  </si>
  <si>
    <t>方山县农村饮水工程管理中心</t>
  </si>
  <si>
    <t>吕梁市离石区农村饮水工程管理服务中心</t>
  </si>
  <si>
    <t>表3：</t>
  </si>
  <si>
    <r>
      <rPr>
        <u/>
        <sz val="24"/>
        <color theme="1"/>
        <rFont val="宋体"/>
        <charset val="134"/>
        <scheme val="minor"/>
      </rPr>
      <t xml:space="preserve">      </t>
    </r>
    <r>
      <rPr>
        <sz val="24"/>
        <color theme="1"/>
        <rFont val="宋体"/>
        <charset val="134"/>
        <scheme val="minor"/>
      </rPr>
      <t>市农村千人以上供水工程长效运行管理机制落实情况统计表</t>
    </r>
  </si>
  <si>
    <t>工程概况</t>
  </si>
  <si>
    <t>管理责任制落实情况</t>
  </si>
  <si>
    <t>工程名称</t>
  </si>
  <si>
    <t>工程或水厂
位置
（乡镇、村）</t>
  </si>
  <si>
    <t>管理单位性质（行政/事业/国有企业、股份制企业等）</t>
  </si>
  <si>
    <r>
      <rPr>
        <sz val="14"/>
        <color theme="1"/>
        <rFont val="仿宋_GB2312"/>
        <charset val="134"/>
      </rPr>
      <t>设计供水
规模
（m</t>
    </r>
    <r>
      <rPr>
        <vertAlign val="superscript"/>
        <sz val="14"/>
        <color theme="1"/>
        <rFont val="仿宋_GB2312"/>
        <charset val="134"/>
      </rPr>
      <t>3</t>
    </r>
    <r>
      <rPr>
        <sz val="14"/>
        <color theme="1"/>
        <rFont val="仿宋_GB2312"/>
        <charset val="134"/>
      </rPr>
      <t>/d）</t>
    </r>
  </si>
  <si>
    <t>供水服务
人口
（人）</t>
  </si>
  <si>
    <t>责任人
姓名</t>
  </si>
  <si>
    <t>责任人
电话</t>
  </si>
  <si>
    <t>供水服务电话</t>
  </si>
  <si>
    <t>是否树立标志牌（是/否）</t>
  </si>
  <si>
    <t>全成本
水价
（元/m3）</t>
  </si>
  <si>
    <t>运行成本水价
（元/m3）</t>
  </si>
  <si>
    <t>供水执行水价
（元/m3）</t>
  </si>
  <si>
    <t>水费收缴率
（%）</t>
  </si>
  <si>
    <t>**县</t>
  </si>
  <si>
    <t>……</t>
  </si>
  <si>
    <t>备注：本表以县为单位填写，请市级水行政主管部门统计后报厅农水处，电子版发送至sltgspsc@163.com</t>
  </si>
  <si>
    <t xml:space="preserve">             制表时间：  年  月  日</t>
  </si>
  <si>
    <t xml:space="preserve">          单位：（公章）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</si>
</sst>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indexed="8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仿宋_GB2312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vertAlign val="superscript"/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protection locked="0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1" fontId="4" fillId="0" borderId="0" xfId="0" applyNumberFormat="1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2" borderId="1" xfId="52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2" xfId="52" applyFont="1" applyFill="1" applyBorder="1" applyAlignment="1" applyProtection="1">
      <alignment horizontal="center" vertical="center" wrapText="1"/>
    </xf>
    <xf numFmtId="0" fontId="4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9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>
      <alignment vertical="center"/>
    </xf>
    <xf numFmtId="0" fontId="12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4" fillId="0" borderId="1" xfId="52" applyFont="1" applyFill="1" applyBorder="1" applyAlignment="1" applyProtection="1">
      <alignment horizontal="center" vertical="center"/>
    </xf>
    <xf numFmtId="0" fontId="14" fillId="0" borderId="1" xfId="5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7" xfId="50"/>
    <cellStyle name="常规 3" xfId="51"/>
    <cellStyle name="常规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6"/>
  <sheetViews>
    <sheetView tabSelected="1" view="pageBreakPreview" zoomScale="90" zoomScaleNormal="100" workbookViewId="0">
      <pane xSplit="1" ySplit="5" topLeftCell="B49" activePane="bottomRight" state="frozen"/>
      <selection/>
      <selection pane="topRight"/>
      <selection pane="bottomLeft"/>
      <selection pane="bottomRight" activeCell="O49" sqref="O49"/>
    </sheetView>
  </sheetViews>
  <sheetFormatPr defaultColWidth="9" defaultRowHeight="14.25"/>
  <cols>
    <col min="1" max="1" width="16" style="24" customWidth="1"/>
    <col min="2" max="2" width="12.625" style="24" customWidth="1"/>
    <col min="3" max="3" width="28.875" style="24" customWidth="1"/>
    <col min="4" max="4" width="21.125" style="24" customWidth="1"/>
    <col min="5" max="5" width="12.625" style="24" customWidth="1"/>
    <col min="6" max="6" width="24.625" style="24" customWidth="1"/>
    <col min="7" max="7" width="20" style="24" customWidth="1"/>
    <col min="8" max="8" width="20.7583333333333" style="24" customWidth="1"/>
    <col min="9" max="9" width="26.125" style="24" customWidth="1"/>
    <col min="10" max="10" width="15" style="24" customWidth="1"/>
    <col min="11" max="16384" width="9" style="24"/>
  </cols>
  <sheetData>
    <row r="1" ht="24.95" customHeight="1" spans="1:1">
      <c r="A1" s="25"/>
    </row>
    <row r="2" ht="51" customHeight="1" spans="1:10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</row>
    <row r="3" s="56" customFormat="1" ht="27" customHeight="1" spans="1:10">
      <c r="A3" s="27" t="s">
        <v>1</v>
      </c>
      <c r="B3" s="68" t="s">
        <v>2</v>
      </c>
      <c r="C3" s="69"/>
      <c r="D3" s="69"/>
      <c r="E3" s="69"/>
      <c r="F3" s="69"/>
      <c r="G3" s="78" t="s">
        <v>3</v>
      </c>
      <c r="H3" s="78"/>
      <c r="I3" s="78"/>
      <c r="J3" s="78"/>
    </row>
    <row r="4" ht="60" customHeight="1" spans="1:10">
      <c r="A4" s="35" t="s">
        <v>4</v>
      </c>
      <c r="B4" s="70" t="s">
        <v>5</v>
      </c>
      <c r="C4" s="71"/>
      <c r="D4" s="72"/>
      <c r="E4" s="70" t="s">
        <v>6</v>
      </c>
      <c r="F4" s="71"/>
      <c r="G4" s="72"/>
      <c r="H4" s="29" t="s">
        <v>7</v>
      </c>
      <c r="I4" s="29"/>
      <c r="J4" s="79" t="s">
        <v>8</v>
      </c>
    </row>
    <row r="5" ht="50.1" customHeight="1" spans="1:10">
      <c r="A5" s="73"/>
      <c r="B5" s="45" t="s">
        <v>9</v>
      </c>
      <c r="C5" s="45" t="s">
        <v>10</v>
      </c>
      <c r="D5" s="45" t="s">
        <v>11</v>
      </c>
      <c r="E5" s="45" t="s">
        <v>9</v>
      </c>
      <c r="F5" s="45" t="s">
        <v>10</v>
      </c>
      <c r="G5" s="45" t="s">
        <v>11</v>
      </c>
      <c r="H5" s="45" t="s">
        <v>12</v>
      </c>
      <c r="I5" s="29" t="s">
        <v>13</v>
      </c>
      <c r="J5" s="80"/>
    </row>
    <row r="6" s="57" customFormat="1" ht="26.1" customHeight="1" spans="1:10">
      <c r="A6" s="74" t="s">
        <v>14</v>
      </c>
      <c r="B6" s="74">
        <f>B7+B18+B29+B36+B49+B56+B63+B79+B91+B105+B123</f>
        <v>119</v>
      </c>
      <c r="C6" s="74"/>
      <c r="D6" s="74"/>
      <c r="E6" s="74">
        <v>119</v>
      </c>
      <c r="F6" s="74"/>
      <c r="G6" s="74"/>
      <c r="H6" s="74">
        <f>SUM(H7:H136)/2</f>
        <v>3828</v>
      </c>
      <c r="I6" s="74">
        <f>SUM(I7:I136)/2</f>
        <v>3828</v>
      </c>
      <c r="J6" s="81"/>
    </row>
    <row r="7" s="57" customFormat="1" ht="26.1" customHeight="1" spans="1:10">
      <c r="A7" s="74" t="s">
        <v>15</v>
      </c>
      <c r="B7" s="74">
        <v>10</v>
      </c>
      <c r="C7" s="74"/>
      <c r="D7" s="74"/>
      <c r="E7" s="74">
        <v>10</v>
      </c>
      <c r="F7" s="74"/>
      <c r="G7" s="74"/>
      <c r="H7" s="74">
        <f>SUM(H8:H17)</f>
        <v>217</v>
      </c>
      <c r="I7" s="74">
        <f>SUM(I8:I17)</f>
        <v>217</v>
      </c>
      <c r="J7" s="81"/>
    </row>
    <row r="8" ht="26" customHeight="1" spans="1:10">
      <c r="A8" s="75" t="s">
        <v>16</v>
      </c>
      <c r="B8" s="75" t="s">
        <v>17</v>
      </c>
      <c r="C8" s="75" t="s">
        <v>18</v>
      </c>
      <c r="D8" s="75">
        <v>13503512919</v>
      </c>
      <c r="E8" s="75" t="s">
        <v>19</v>
      </c>
      <c r="F8" s="75" t="s">
        <v>20</v>
      </c>
      <c r="G8" s="75">
        <v>13834672662</v>
      </c>
      <c r="H8" s="75">
        <v>1</v>
      </c>
      <c r="I8" s="75">
        <v>1</v>
      </c>
      <c r="J8" s="82"/>
    </row>
    <row r="9" ht="26" customHeight="1" spans="1:10">
      <c r="A9" s="75" t="s">
        <v>21</v>
      </c>
      <c r="B9" s="75" t="s">
        <v>22</v>
      </c>
      <c r="C9" s="75" t="s">
        <v>18</v>
      </c>
      <c r="D9" s="75">
        <v>13834663599</v>
      </c>
      <c r="E9" s="75" t="s">
        <v>23</v>
      </c>
      <c r="F9" s="75" t="s">
        <v>20</v>
      </c>
      <c r="G9" s="75">
        <v>13835127689</v>
      </c>
      <c r="H9" s="75">
        <v>11</v>
      </c>
      <c r="I9" s="75">
        <v>11</v>
      </c>
      <c r="J9" s="82"/>
    </row>
    <row r="10" s="58" customFormat="1" ht="26" customHeight="1" spans="1:10">
      <c r="A10" s="75" t="s">
        <v>24</v>
      </c>
      <c r="B10" s="75" t="s">
        <v>25</v>
      </c>
      <c r="C10" s="75" t="s">
        <v>18</v>
      </c>
      <c r="D10" s="75">
        <v>13700544981</v>
      </c>
      <c r="E10" s="75" t="s">
        <v>26</v>
      </c>
      <c r="F10" s="75" t="s">
        <v>20</v>
      </c>
      <c r="G10" s="75">
        <v>13333437833</v>
      </c>
      <c r="H10" s="75">
        <v>17</v>
      </c>
      <c r="I10" s="75">
        <v>17</v>
      </c>
      <c r="J10" s="83"/>
    </row>
    <row r="11" ht="26" customHeight="1" spans="1:10">
      <c r="A11" s="75" t="s">
        <v>27</v>
      </c>
      <c r="B11" s="75" t="s">
        <v>28</v>
      </c>
      <c r="C11" s="75" t="s">
        <v>18</v>
      </c>
      <c r="D11" s="76">
        <v>13834591358</v>
      </c>
      <c r="E11" s="75" t="s">
        <v>29</v>
      </c>
      <c r="F11" s="75" t="s">
        <v>20</v>
      </c>
      <c r="G11" s="75">
        <v>13935174598</v>
      </c>
      <c r="H11" s="75">
        <v>25</v>
      </c>
      <c r="I11" s="75">
        <v>25</v>
      </c>
      <c r="J11" s="82"/>
    </row>
    <row r="12" s="59" customFormat="1" ht="26" customHeight="1" spans="1:10">
      <c r="A12" s="75" t="s">
        <v>30</v>
      </c>
      <c r="B12" s="75" t="s">
        <v>31</v>
      </c>
      <c r="C12" s="75" t="s">
        <v>18</v>
      </c>
      <c r="D12" s="75">
        <v>18636814287</v>
      </c>
      <c r="E12" s="75" t="s">
        <v>32</v>
      </c>
      <c r="F12" s="75" t="s">
        <v>20</v>
      </c>
      <c r="G12" s="75">
        <v>13834613912</v>
      </c>
      <c r="H12" s="75">
        <v>32</v>
      </c>
      <c r="I12" s="75">
        <v>32</v>
      </c>
      <c r="J12" s="82"/>
    </row>
    <row r="13" ht="26" customHeight="1" spans="1:10">
      <c r="A13" s="75" t="s">
        <v>33</v>
      </c>
      <c r="B13" s="75" t="s">
        <v>34</v>
      </c>
      <c r="C13" s="75" t="s">
        <v>18</v>
      </c>
      <c r="D13" s="75">
        <v>15034101000</v>
      </c>
      <c r="E13" s="75"/>
      <c r="F13" s="75"/>
      <c r="G13" s="75"/>
      <c r="H13" s="75">
        <v>0</v>
      </c>
      <c r="I13" s="75">
        <v>0</v>
      </c>
      <c r="J13" s="83" t="s">
        <v>35</v>
      </c>
    </row>
    <row r="14" ht="26" customHeight="1" spans="1:10">
      <c r="A14" s="75" t="s">
        <v>36</v>
      </c>
      <c r="B14" s="75" t="s">
        <v>37</v>
      </c>
      <c r="C14" s="75" t="s">
        <v>38</v>
      </c>
      <c r="D14" s="75">
        <v>13753175639</v>
      </c>
      <c r="E14" s="75" t="s">
        <v>39</v>
      </c>
      <c r="F14" s="75" t="s">
        <v>20</v>
      </c>
      <c r="G14" s="75">
        <v>13653402368</v>
      </c>
      <c r="H14" s="75">
        <v>15</v>
      </c>
      <c r="I14" s="75">
        <v>15</v>
      </c>
      <c r="J14" s="82"/>
    </row>
    <row r="15" ht="26" customHeight="1" spans="1:10">
      <c r="A15" s="75" t="s">
        <v>40</v>
      </c>
      <c r="B15" s="75" t="s">
        <v>41</v>
      </c>
      <c r="C15" s="75" t="s">
        <v>42</v>
      </c>
      <c r="D15" s="75">
        <v>15834003188</v>
      </c>
      <c r="E15" s="75" t="s">
        <v>43</v>
      </c>
      <c r="F15" s="75" t="s">
        <v>44</v>
      </c>
      <c r="G15" s="75">
        <v>18334760888</v>
      </c>
      <c r="H15" s="75">
        <v>18</v>
      </c>
      <c r="I15" s="75">
        <v>18</v>
      </c>
      <c r="J15" s="82"/>
    </row>
    <row r="16" ht="26" customHeight="1" spans="1:10">
      <c r="A16" s="75" t="s">
        <v>45</v>
      </c>
      <c r="B16" s="75" t="s">
        <v>46</v>
      </c>
      <c r="C16" s="75" t="s">
        <v>47</v>
      </c>
      <c r="D16" s="75">
        <v>13835179719</v>
      </c>
      <c r="E16" s="75" t="s">
        <v>48</v>
      </c>
      <c r="F16" s="75" t="s">
        <v>20</v>
      </c>
      <c r="G16" s="75">
        <v>13513633880</v>
      </c>
      <c r="H16" s="75">
        <v>71</v>
      </c>
      <c r="I16" s="75">
        <v>71</v>
      </c>
      <c r="J16" s="82"/>
    </row>
    <row r="17" s="58" customFormat="1" ht="26" customHeight="1" spans="1:10">
      <c r="A17" s="75" t="s">
        <v>49</v>
      </c>
      <c r="B17" s="75" t="s">
        <v>50</v>
      </c>
      <c r="C17" s="75" t="s">
        <v>47</v>
      </c>
      <c r="D17" s="75">
        <v>13700510118</v>
      </c>
      <c r="E17" s="75" t="s">
        <v>51</v>
      </c>
      <c r="F17" s="75" t="s">
        <v>20</v>
      </c>
      <c r="G17" s="75">
        <v>13835145395</v>
      </c>
      <c r="H17" s="75">
        <v>27</v>
      </c>
      <c r="I17" s="75">
        <v>27</v>
      </c>
      <c r="J17" s="82"/>
    </row>
    <row r="18" ht="26.1" customHeight="1" spans="1:10">
      <c r="A18" s="74" t="s">
        <v>52</v>
      </c>
      <c r="B18" s="74">
        <v>10</v>
      </c>
      <c r="C18" s="74"/>
      <c r="D18" s="74"/>
      <c r="E18" s="74">
        <v>10</v>
      </c>
      <c r="F18" s="74"/>
      <c r="G18" s="74"/>
      <c r="H18" s="74">
        <f>SUM(H19:H28)</f>
        <v>283</v>
      </c>
      <c r="I18" s="74">
        <f>SUM(I19:I28)</f>
        <v>283</v>
      </c>
      <c r="J18" s="84"/>
    </row>
    <row r="19" ht="25.9" customHeight="1" spans="1:10">
      <c r="A19" s="75" t="s">
        <v>53</v>
      </c>
      <c r="B19" s="75" t="s">
        <v>54</v>
      </c>
      <c r="C19" s="75" t="s">
        <v>18</v>
      </c>
      <c r="D19" s="75">
        <v>13097694959</v>
      </c>
      <c r="E19" s="75" t="s">
        <v>55</v>
      </c>
      <c r="F19" s="75" t="s">
        <v>20</v>
      </c>
      <c r="G19" s="75">
        <v>18735278866</v>
      </c>
      <c r="H19" s="75">
        <v>22</v>
      </c>
      <c r="I19" s="75">
        <v>22</v>
      </c>
      <c r="J19" s="82"/>
    </row>
    <row r="20" ht="25.9" customHeight="1" spans="1:10">
      <c r="A20" s="75" t="s">
        <v>56</v>
      </c>
      <c r="B20" s="77" t="s">
        <v>57</v>
      </c>
      <c r="C20" s="77" t="s">
        <v>58</v>
      </c>
      <c r="D20" s="77">
        <v>13903527708</v>
      </c>
      <c r="E20" s="77" t="s">
        <v>59</v>
      </c>
      <c r="F20" s="77" t="s">
        <v>20</v>
      </c>
      <c r="G20" s="77">
        <v>18903527356</v>
      </c>
      <c r="H20" s="77">
        <v>8</v>
      </c>
      <c r="I20" s="75">
        <v>8</v>
      </c>
      <c r="J20" s="82"/>
    </row>
    <row r="21" ht="25.9" customHeight="1" spans="1:10">
      <c r="A21" s="75" t="s">
        <v>60</v>
      </c>
      <c r="B21" s="75" t="s">
        <v>61</v>
      </c>
      <c r="C21" s="75" t="s">
        <v>62</v>
      </c>
      <c r="D21" s="75">
        <v>18903525111</v>
      </c>
      <c r="E21" s="75" t="s">
        <v>63</v>
      </c>
      <c r="F21" s="75" t="s">
        <v>20</v>
      </c>
      <c r="G21" s="75">
        <v>13103527177</v>
      </c>
      <c r="H21" s="75">
        <v>36</v>
      </c>
      <c r="I21" s="75">
        <v>36</v>
      </c>
      <c r="J21" s="82"/>
    </row>
    <row r="22" ht="25.9" customHeight="1" spans="1:10">
      <c r="A22" s="75" t="s">
        <v>64</v>
      </c>
      <c r="B22" s="75" t="s">
        <v>65</v>
      </c>
      <c r="C22" s="75" t="s">
        <v>66</v>
      </c>
      <c r="D22" s="75">
        <v>13834660288</v>
      </c>
      <c r="E22" s="75" t="s">
        <v>67</v>
      </c>
      <c r="F22" s="75" t="s">
        <v>20</v>
      </c>
      <c r="G22" s="75">
        <v>18636293383</v>
      </c>
      <c r="H22" s="75">
        <v>16</v>
      </c>
      <c r="I22" s="75">
        <v>16</v>
      </c>
      <c r="J22" s="82"/>
    </row>
    <row r="23" ht="39" customHeight="1" spans="1:10">
      <c r="A23" s="75" t="s">
        <v>68</v>
      </c>
      <c r="B23" s="75" t="s">
        <v>69</v>
      </c>
      <c r="C23" s="75" t="s">
        <v>70</v>
      </c>
      <c r="D23" s="77">
        <v>18003529997</v>
      </c>
      <c r="E23" s="75" t="s">
        <v>71</v>
      </c>
      <c r="F23" s="75" t="s">
        <v>20</v>
      </c>
      <c r="G23" s="75">
        <v>13934759633</v>
      </c>
      <c r="H23" s="75">
        <v>15</v>
      </c>
      <c r="I23" s="75">
        <v>15</v>
      </c>
      <c r="J23" s="82"/>
    </row>
    <row r="24" ht="25.9" customHeight="1" spans="1:10">
      <c r="A24" s="75" t="s">
        <v>72</v>
      </c>
      <c r="B24" s="75" t="s">
        <v>73</v>
      </c>
      <c r="C24" s="75" t="s">
        <v>18</v>
      </c>
      <c r="D24" s="75">
        <v>13620629666</v>
      </c>
      <c r="E24" s="75" t="s">
        <v>74</v>
      </c>
      <c r="F24" s="75" t="s">
        <v>20</v>
      </c>
      <c r="G24" s="75">
        <v>13935278755</v>
      </c>
      <c r="H24" s="75">
        <v>43</v>
      </c>
      <c r="I24" s="75">
        <v>43</v>
      </c>
      <c r="J24" s="82"/>
    </row>
    <row r="25" ht="25.9" customHeight="1" spans="1:10">
      <c r="A25" s="75" t="s">
        <v>75</v>
      </c>
      <c r="B25" s="75" t="s">
        <v>76</v>
      </c>
      <c r="C25" s="75" t="s">
        <v>70</v>
      </c>
      <c r="D25" s="75">
        <v>13935220011</v>
      </c>
      <c r="E25" s="75" t="s">
        <v>77</v>
      </c>
      <c r="F25" s="75" t="s">
        <v>20</v>
      </c>
      <c r="G25" s="75">
        <v>15235247888</v>
      </c>
      <c r="H25" s="75">
        <v>37</v>
      </c>
      <c r="I25" s="75">
        <v>37</v>
      </c>
      <c r="J25" s="82"/>
    </row>
    <row r="26" ht="25.9" customHeight="1" spans="1:10">
      <c r="A26" s="75" t="s">
        <v>78</v>
      </c>
      <c r="B26" s="75" t="s">
        <v>79</v>
      </c>
      <c r="C26" s="75" t="s">
        <v>47</v>
      </c>
      <c r="D26" s="75">
        <v>13603526706</v>
      </c>
      <c r="E26" s="75" t="s">
        <v>80</v>
      </c>
      <c r="F26" s="75" t="s">
        <v>20</v>
      </c>
      <c r="G26" s="75">
        <v>13935297234</v>
      </c>
      <c r="H26" s="75">
        <v>54</v>
      </c>
      <c r="I26" s="75">
        <v>54</v>
      </c>
      <c r="J26" s="82"/>
    </row>
    <row r="27" ht="25.9" customHeight="1" spans="1:10">
      <c r="A27" s="75" t="s">
        <v>81</v>
      </c>
      <c r="B27" s="75" t="s">
        <v>82</v>
      </c>
      <c r="C27" s="75" t="s">
        <v>47</v>
      </c>
      <c r="D27" s="75">
        <v>13033494100</v>
      </c>
      <c r="E27" s="75" t="s">
        <v>83</v>
      </c>
      <c r="F27" s="75" t="s">
        <v>20</v>
      </c>
      <c r="G27" s="75">
        <v>15935255368</v>
      </c>
      <c r="H27" s="75">
        <v>50</v>
      </c>
      <c r="I27" s="75">
        <v>50</v>
      </c>
      <c r="J27" s="82"/>
    </row>
    <row r="28" ht="25.9" customHeight="1" spans="1:10">
      <c r="A28" s="75" t="s">
        <v>84</v>
      </c>
      <c r="B28" s="75" t="s">
        <v>85</v>
      </c>
      <c r="C28" s="75" t="s">
        <v>47</v>
      </c>
      <c r="D28" s="75">
        <v>18903529389</v>
      </c>
      <c r="E28" s="75" t="s">
        <v>86</v>
      </c>
      <c r="F28" s="75" t="s">
        <v>20</v>
      </c>
      <c r="G28" s="75">
        <v>15935290877</v>
      </c>
      <c r="H28" s="75">
        <v>2</v>
      </c>
      <c r="I28" s="75">
        <v>2</v>
      </c>
      <c r="J28" s="82"/>
    </row>
    <row r="29" ht="26.1" customHeight="1" spans="1:10">
      <c r="A29" s="74" t="s">
        <v>87</v>
      </c>
      <c r="B29" s="74">
        <v>6</v>
      </c>
      <c r="C29" s="74"/>
      <c r="D29" s="74"/>
      <c r="E29" s="74">
        <v>5</v>
      </c>
      <c r="F29" s="74"/>
      <c r="G29" s="74"/>
      <c r="H29" s="74">
        <f>SUM(H30:H35)</f>
        <v>174</v>
      </c>
      <c r="I29" s="74">
        <f>SUM(I30:I35)</f>
        <v>174</v>
      </c>
      <c r="J29" s="85"/>
    </row>
    <row r="30" ht="26.1" customHeight="1" spans="1:10">
      <c r="A30" s="75" t="s">
        <v>88</v>
      </c>
      <c r="B30" s="75" t="s">
        <v>89</v>
      </c>
      <c r="C30" s="75" t="s">
        <v>47</v>
      </c>
      <c r="D30" s="75">
        <v>13935303456</v>
      </c>
      <c r="E30" s="75" t="s">
        <v>90</v>
      </c>
      <c r="F30" s="75" t="s">
        <v>20</v>
      </c>
      <c r="G30" s="75">
        <v>18003531212</v>
      </c>
      <c r="H30" s="75">
        <v>64</v>
      </c>
      <c r="I30" s="75">
        <v>64</v>
      </c>
      <c r="J30" s="86"/>
    </row>
    <row r="31" ht="26.1" customHeight="1" spans="1:10">
      <c r="A31" s="75" t="s">
        <v>91</v>
      </c>
      <c r="B31" s="75" t="s">
        <v>92</v>
      </c>
      <c r="C31" s="75" t="s">
        <v>47</v>
      </c>
      <c r="D31" s="75">
        <v>13994495779</v>
      </c>
      <c r="E31" s="75" t="s">
        <v>93</v>
      </c>
      <c r="F31" s="75" t="s">
        <v>20</v>
      </c>
      <c r="G31" s="75">
        <v>13700538761</v>
      </c>
      <c r="H31" s="75">
        <v>49</v>
      </c>
      <c r="I31" s="75">
        <v>49</v>
      </c>
      <c r="J31" s="86"/>
    </row>
    <row r="32" ht="26.1" customHeight="1" spans="1:10">
      <c r="A32" s="75" t="s">
        <v>94</v>
      </c>
      <c r="B32" s="75" t="s">
        <v>95</v>
      </c>
      <c r="C32" s="75" t="s">
        <v>18</v>
      </c>
      <c r="D32" s="75">
        <v>13835316658</v>
      </c>
      <c r="E32" s="75" t="s">
        <v>95</v>
      </c>
      <c r="F32" s="75" t="s">
        <v>20</v>
      </c>
      <c r="G32" s="75">
        <v>13835316658</v>
      </c>
      <c r="H32" s="75">
        <v>9</v>
      </c>
      <c r="I32" s="75">
        <v>9</v>
      </c>
      <c r="J32" s="86"/>
    </row>
    <row r="33" s="24" customFormat="1" ht="26.1" customHeight="1" spans="1:10">
      <c r="A33" s="75" t="s">
        <v>96</v>
      </c>
      <c r="B33" s="75" t="s">
        <v>97</v>
      </c>
      <c r="C33" s="75" t="s">
        <v>18</v>
      </c>
      <c r="D33" s="75">
        <v>13994479299</v>
      </c>
      <c r="E33" s="75" t="s">
        <v>98</v>
      </c>
      <c r="F33" s="75" t="s">
        <v>20</v>
      </c>
      <c r="G33" s="75">
        <v>18503531206</v>
      </c>
      <c r="H33" s="75">
        <v>5</v>
      </c>
      <c r="I33" s="75">
        <v>5</v>
      </c>
      <c r="J33" s="86"/>
    </row>
    <row r="34" s="24" customFormat="1" ht="26.1" customHeight="1" spans="1:10">
      <c r="A34" s="75" t="s">
        <v>99</v>
      </c>
      <c r="B34" s="75" t="s">
        <v>100</v>
      </c>
      <c r="C34" s="75" t="s">
        <v>18</v>
      </c>
      <c r="D34" s="75">
        <v>13191232799</v>
      </c>
      <c r="E34" s="75" t="s">
        <v>101</v>
      </c>
      <c r="F34" s="75" t="s">
        <v>20</v>
      </c>
      <c r="G34" s="75">
        <v>13703532309</v>
      </c>
      <c r="H34" s="75">
        <v>43</v>
      </c>
      <c r="I34" s="75">
        <v>43</v>
      </c>
      <c r="J34" s="86"/>
    </row>
    <row r="35" s="24" customFormat="1" ht="26.1" customHeight="1" spans="1:10">
      <c r="A35" s="75" t="s">
        <v>102</v>
      </c>
      <c r="B35" s="75" t="s">
        <v>103</v>
      </c>
      <c r="C35" s="75" t="s">
        <v>104</v>
      </c>
      <c r="D35" s="75">
        <v>18903537715</v>
      </c>
      <c r="E35" s="75" t="s">
        <v>105</v>
      </c>
      <c r="F35" s="75" t="s">
        <v>106</v>
      </c>
      <c r="G35" s="75">
        <v>18935301102</v>
      </c>
      <c r="H35" s="75">
        <v>4</v>
      </c>
      <c r="I35" s="75">
        <v>4</v>
      </c>
      <c r="J35" s="86"/>
    </row>
    <row r="36" s="57" customFormat="1" ht="26.1" customHeight="1" spans="1:10">
      <c r="A36" s="74" t="s">
        <v>107</v>
      </c>
      <c r="B36" s="74">
        <v>12</v>
      </c>
      <c r="C36" s="74"/>
      <c r="D36" s="74"/>
      <c r="E36" s="74">
        <v>12</v>
      </c>
      <c r="F36" s="74"/>
      <c r="G36" s="74"/>
      <c r="H36" s="74">
        <f>SUM(H37:H48)</f>
        <v>414</v>
      </c>
      <c r="I36" s="74">
        <f>SUM(I37:I48)</f>
        <v>414</v>
      </c>
      <c r="J36" s="84"/>
    </row>
    <row r="37" s="60" customFormat="1" ht="27" customHeight="1" spans="1:10">
      <c r="A37" s="75" t="s">
        <v>108</v>
      </c>
      <c r="B37" s="75" t="s">
        <v>109</v>
      </c>
      <c r="C37" s="75" t="s">
        <v>18</v>
      </c>
      <c r="D37" s="75">
        <v>15513111888</v>
      </c>
      <c r="E37" s="75" t="s">
        <v>110</v>
      </c>
      <c r="F37" s="75" t="s">
        <v>20</v>
      </c>
      <c r="G37" s="75">
        <v>13203458777</v>
      </c>
      <c r="H37" s="75">
        <v>18</v>
      </c>
      <c r="I37" s="75">
        <v>18</v>
      </c>
      <c r="J37" s="87"/>
    </row>
    <row r="38" ht="18.75" spans="1:10">
      <c r="A38" s="75" t="s">
        <v>111</v>
      </c>
      <c r="B38" s="75" t="s">
        <v>112</v>
      </c>
      <c r="C38" s="75" t="s">
        <v>18</v>
      </c>
      <c r="D38" s="75">
        <v>18603551976</v>
      </c>
      <c r="E38" s="75" t="s">
        <v>113</v>
      </c>
      <c r="F38" s="75" t="s">
        <v>20</v>
      </c>
      <c r="G38" s="75">
        <v>13935521150</v>
      </c>
      <c r="H38" s="75">
        <v>53</v>
      </c>
      <c r="I38" s="75">
        <v>53</v>
      </c>
      <c r="J38" s="82"/>
    </row>
    <row r="39" s="56" customFormat="1" ht="29.1" customHeight="1" spans="1:10">
      <c r="A39" s="75" t="s">
        <v>114</v>
      </c>
      <c r="B39" s="75" t="s">
        <v>115</v>
      </c>
      <c r="C39" s="75" t="s">
        <v>18</v>
      </c>
      <c r="D39" s="75">
        <v>18519012707</v>
      </c>
      <c r="E39" s="75" t="s">
        <v>116</v>
      </c>
      <c r="F39" s="75" t="s">
        <v>20</v>
      </c>
      <c r="G39" s="75">
        <v>13903450360</v>
      </c>
      <c r="H39" s="75">
        <v>30</v>
      </c>
      <c r="I39" s="75">
        <v>30</v>
      </c>
      <c r="J39" s="87"/>
    </row>
    <row r="40" s="56" customFormat="1" ht="29.1" customHeight="1" spans="1:10">
      <c r="A40" s="75" t="s">
        <v>117</v>
      </c>
      <c r="B40" s="75" t="s">
        <v>118</v>
      </c>
      <c r="C40" s="75" t="s">
        <v>47</v>
      </c>
      <c r="D40" s="75">
        <v>13935527920</v>
      </c>
      <c r="E40" s="75" t="s">
        <v>119</v>
      </c>
      <c r="F40" s="75" t="s">
        <v>20</v>
      </c>
      <c r="G40" s="75">
        <v>13935565005</v>
      </c>
      <c r="H40" s="75">
        <v>77</v>
      </c>
      <c r="I40" s="75">
        <v>77</v>
      </c>
      <c r="J40" s="87"/>
    </row>
    <row r="41" s="56" customFormat="1" ht="29.1" customHeight="1" spans="1:10">
      <c r="A41" s="75" t="s">
        <v>120</v>
      </c>
      <c r="B41" s="75" t="s">
        <v>121</v>
      </c>
      <c r="C41" s="75" t="s">
        <v>18</v>
      </c>
      <c r="D41" s="75">
        <v>13994665019</v>
      </c>
      <c r="E41" s="75" t="s">
        <v>122</v>
      </c>
      <c r="F41" s="75" t="s">
        <v>20</v>
      </c>
      <c r="G41" s="75">
        <v>13935533598</v>
      </c>
      <c r="H41" s="75">
        <v>60</v>
      </c>
      <c r="I41" s="75">
        <v>60</v>
      </c>
      <c r="J41" s="87"/>
    </row>
    <row r="42" s="56" customFormat="1" ht="29.1" customHeight="1" spans="1:10">
      <c r="A42" s="75" t="s">
        <v>123</v>
      </c>
      <c r="B42" s="75" t="s">
        <v>124</v>
      </c>
      <c r="C42" s="75" t="s">
        <v>47</v>
      </c>
      <c r="D42" s="75">
        <v>13834775932</v>
      </c>
      <c r="E42" s="75" t="s">
        <v>125</v>
      </c>
      <c r="F42" s="75" t="s">
        <v>20</v>
      </c>
      <c r="G42" s="75">
        <v>18035563777</v>
      </c>
      <c r="H42" s="75">
        <v>14</v>
      </c>
      <c r="I42" s="75">
        <v>14</v>
      </c>
      <c r="J42" s="87"/>
    </row>
    <row r="43" s="56" customFormat="1" ht="29.1" customHeight="1" spans="1:10">
      <c r="A43" s="75" t="s">
        <v>126</v>
      </c>
      <c r="B43" s="75" t="s">
        <v>127</v>
      </c>
      <c r="C43" s="75" t="s">
        <v>47</v>
      </c>
      <c r="D43" s="75">
        <v>13994637778</v>
      </c>
      <c r="E43" s="75" t="s">
        <v>128</v>
      </c>
      <c r="F43" s="75" t="s">
        <v>20</v>
      </c>
      <c r="G43" s="75">
        <v>13835580993</v>
      </c>
      <c r="H43" s="75">
        <v>10</v>
      </c>
      <c r="I43" s="75">
        <v>10</v>
      </c>
      <c r="J43" s="87"/>
    </row>
    <row r="44" s="61" customFormat="1" ht="29.1" customHeight="1" spans="1:10">
      <c r="A44" s="75" t="s">
        <v>129</v>
      </c>
      <c r="B44" s="75" t="s">
        <v>130</v>
      </c>
      <c r="C44" s="75" t="s">
        <v>47</v>
      </c>
      <c r="D44" s="75">
        <v>13834780666</v>
      </c>
      <c r="E44" s="75" t="s">
        <v>131</v>
      </c>
      <c r="F44" s="75" t="s">
        <v>20</v>
      </c>
      <c r="G44" s="75">
        <v>13835528881</v>
      </c>
      <c r="H44" s="75">
        <v>39</v>
      </c>
      <c r="I44" s="75">
        <v>39</v>
      </c>
      <c r="J44" s="87"/>
    </row>
    <row r="45" s="56" customFormat="1" ht="38.1" customHeight="1" spans="1:10">
      <c r="A45" s="75" t="s">
        <v>132</v>
      </c>
      <c r="B45" s="75" t="s">
        <v>133</v>
      </c>
      <c r="C45" s="75" t="s">
        <v>47</v>
      </c>
      <c r="D45" s="75">
        <v>13903450696</v>
      </c>
      <c r="E45" s="75" t="s">
        <v>134</v>
      </c>
      <c r="F45" s="75" t="s">
        <v>20</v>
      </c>
      <c r="G45" s="75">
        <v>18935335788</v>
      </c>
      <c r="H45" s="75">
        <v>27</v>
      </c>
      <c r="I45" s="75">
        <v>27</v>
      </c>
      <c r="J45" s="87"/>
    </row>
    <row r="46" s="56" customFormat="1" ht="29.1" customHeight="1" spans="1:10">
      <c r="A46" s="75" t="s">
        <v>135</v>
      </c>
      <c r="B46" s="75" t="s">
        <v>136</v>
      </c>
      <c r="C46" s="75" t="s">
        <v>47</v>
      </c>
      <c r="D46" s="75">
        <v>13223553388</v>
      </c>
      <c r="E46" s="75" t="s">
        <v>137</v>
      </c>
      <c r="F46" s="75" t="s">
        <v>20</v>
      </c>
      <c r="G46" s="75">
        <v>13934056662</v>
      </c>
      <c r="H46" s="75">
        <v>41</v>
      </c>
      <c r="I46" s="75">
        <v>41</v>
      </c>
      <c r="J46" s="87"/>
    </row>
    <row r="47" s="56" customFormat="1" ht="29.1" customHeight="1" spans="1:10">
      <c r="A47" s="75" t="s">
        <v>138</v>
      </c>
      <c r="B47" s="75" t="s">
        <v>139</v>
      </c>
      <c r="C47" s="75" t="s">
        <v>47</v>
      </c>
      <c r="D47" s="75">
        <v>13935545969</v>
      </c>
      <c r="E47" s="75" t="s">
        <v>140</v>
      </c>
      <c r="F47" s="75" t="s">
        <v>20</v>
      </c>
      <c r="G47" s="103" t="s">
        <v>141</v>
      </c>
      <c r="H47" s="75">
        <v>19</v>
      </c>
      <c r="I47" s="75">
        <v>19</v>
      </c>
      <c r="J47" s="87"/>
    </row>
    <row r="48" s="56" customFormat="1" ht="29.1" customHeight="1" spans="1:10">
      <c r="A48" s="75" t="s">
        <v>142</v>
      </c>
      <c r="B48" s="75" t="s">
        <v>143</v>
      </c>
      <c r="C48" s="75" t="s">
        <v>47</v>
      </c>
      <c r="D48" s="75">
        <v>13835561186</v>
      </c>
      <c r="E48" s="75" t="s">
        <v>144</v>
      </c>
      <c r="F48" s="75" t="s">
        <v>20</v>
      </c>
      <c r="G48" s="75">
        <v>13934291504</v>
      </c>
      <c r="H48" s="75">
        <v>26</v>
      </c>
      <c r="I48" s="75">
        <v>26</v>
      </c>
      <c r="J48" s="87"/>
    </row>
    <row r="49" s="57" customFormat="1" ht="26.1" customHeight="1" spans="1:10">
      <c r="A49" s="74" t="s">
        <v>145</v>
      </c>
      <c r="B49" s="74">
        <v>6</v>
      </c>
      <c r="C49" s="74"/>
      <c r="D49" s="74"/>
      <c r="E49" s="74">
        <v>6</v>
      </c>
      <c r="F49" s="74"/>
      <c r="G49" s="74"/>
      <c r="H49" s="74">
        <f>SUM(H50:H55)</f>
        <v>246</v>
      </c>
      <c r="I49" s="74">
        <f>SUM(I50:I55)</f>
        <v>246</v>
      </c>
      <c r="J49" s="88"/>
    </row>
    <row r="50" s="62" customFormat="1" ht="26.1" customHeight="1" spans="1:10">
      <c r="A50" s="75" t="s">
        <v>94</v>
      </c>
      <c r="B50" s="75" t="s">
        <v>146</v>
      </c>
      <c r="C50" s="75" t="s">
        <v>18</v>
      </c>
      <c r="D50" s="75">
        <v>13503560600</v>
      </c>
      <c r="E50" s="75" t="s">
        <v>147</v>
      </c>
      <c r="F50" s="75" t="s">
        <v>148</v>
      </c>
      <c r="G50" s="75">
        <v>18535609990</v>
      </c>
      <c r="H50" s="75">
        <v>34</v>
      </c>
      <c r="I50" s="75">
        <v>34</v>
      </c>
      <c r="J50" s="86"/>
    </row>
    <row r="51" s="62" customFormat="1" ht="39.95" customHeight="1" spans="1:10">
      <c r="A51" s="75" t="s">
        <v>149</v>
      </c>
      <c r="B51" s="75" t="s">
        <v>150</v>
      </c>
      <c r="C51" s="77" t="s">
        <v>47</v>
      </c>
      <c r="D51" s="77" t="s">
        <v>151</v>
      </c>
      <c r="E51" s="75" t="s">
        <v>152</v>
      </c>
      <c r="F51" s="77" t="s">
        <v>20</v>
      </c>
      <c r="G51" s="77" t="s">
        <v>153</v>
      </c>
      <c r="H51" s="75">
        <v>92</v>
      </c>
      <c r="I51" s="75">
        <v>92</v>
      </c>
      <c r="J51" s="86"/>
    </row>
    <row r="52" s="62" customFormat="1" ht="26.1" customHeight="1" spans="1:10">
      <c r="A52" s="75" t="s">
        <v>154</v>
      </c>
      <c r="B52" s="75" t="s">
        <v>155</v>
      </c>
      <c r="C52" s="75" t="s">
        <v>38</v>
      </c>
      <c r="D52" s="75">
        <v>13835637255</v>
      </c>
      <c r="E52" s="75" t="s">
        <v>156</v>
      </c>
      <c r="F52" s="75" t="s">
        <v>20</v>
      </c>
      <c r="G52" s="75">
        <v>18635643119</v>
      </c>
      <c r="H52" s="75">
        <v>34</v>
      </c>
      <c r="I52" s="75">
        <v>34</v>
      </c>
      <c r="J52" s="86"/>
    </row>
    <row r="53" s="62" customFormat="1" ht="26.1" customHeight="1" spans="1:10">
      <c r="A53" s="75" t="s">
        <v>157</v>
      </c>
      <c r="B53" s="75" t="s">
        <v>158</v>
      </c>
      <c r="C53" s="75" t="s">
        <v>47</v>
      </c>
      <c r="D53" s="75">
        <v>13834930393</v>
      </c>
      <c r="E53" s="75" t="s">
        <v>159</v>
      </c>
      <c r="F53" s="75" t="s">
        <v>20</v>
      </c>
      <c r="G53" s="75">
        <v>13934065183</v>
      </c>
      <c r="H53" s="75">
        <v>55</v>
      </c>
      <c r="I53" s="75">
        <v>55</v>
      </c>
      <c r="J53" s="86"/>
    </row>
    <row r="54" s="62" customFormat="1" ht="26.1" customHeight="1" spans="1:10">
      <c r="A54" s="75" t="s">
        <v>160</v>
      </c>
      <c r="B54" s="75" t="s">
        <v>161</v>
      </c>
      <c r="C54" s="75" t="s">
        <v>47</v>
      </c>
      <c r="D54" s="75" t="s">
        <v>162</v>
      </c>
      <c r="E54" s="75" t="s">
        <v>163</v>
      </c>
      <c r="F54" s="75" t="s">
        <v>20</v>
      </c>
      <c r="G54" s="75">
        <v>18603563700</v>
      </c>
      <c r="H54" s="75">
        <v>11</v>
      </c>
      <c r="I54" s="75">
        <v>11</v>
      </c>
      <c r="J54" s="86"/>
    </row>
    <row r="55" s="62" customFormat="1" ht="26.1" customHeight="1" spans="1:10">
      <c r="A55" s="75" t="s">
        <v>164</v>
      </c>
      <c r="B55" s="75" t="s">
        <v>165</v>
      </c>
      <c r="C55" s="75" t="s">
        <v>47</v>
      </c>
      <c r="D55" s="75">
        <v>15135657000</v>
      </c>
      <c r="E55" s="75" t="s">
        <v>166</v>
      </c>
      <c r="F55" s="75" t="s">
        <v>20</v>
      </c>
      <c r="G55" s="75">
        <v>13935629010</v>
      </c>
      <c r="H55" s="75">
        <v>20</v>
      </c>
      <c r="I55" s="75">
        <v>20</v>
      </c>
      <c r="J55" s="86"/>
    </row>
    <row r="56" s="57" customFormat="1" ht="26.1" customHeight="1" spans="1:10">
      <c r="A56" s="74" t="s">
        <v>167</v>
      </c>
      <c r="B56" s="74">
        <v>6</v>
      </c>
      <c r="C56" s="74"/>
      <c r="D56" s="74"/>
      <c r="E56" s="74">
        <v>6</v>
      </c>
      <c r="F56" s="74"/>
      <c r="G56" s="74"/>
      <c r="H56" s="74">
        <f>SUM(H57:H62)</f>
        <v>140</v>
      </c>
      <c r="I56" s="74">
        <f>SUM(I57:I62)</f>
        <v>140</v>
      </c>
      <c r="J56" s="84"/>
    </row>
    <row r="57" s="63" customFormat="1" ht="26.1" customHeight="1" spans="1:10">
      <c r="A57" s="75" t="s">
        <v>168</v>
      </c>
      <c r="B57" s="75" t="s">
        <v>169</v>
      </c>
      <c r="C57" s="75" t="s">
        <v>18</v>
      </c>
      <c r="D57" s="75">
        <v>13934975646</v>
      </c>
      <c r="E57" s="75" t="s">
        <v>170</v>
      </c>
      <c r="F57" s="75" t="s">
        <v>20</v>
      </c>
      <c r="G57" s="75">
        <v>13303495888</v>
      </c>
      <c r="H57" s="75">
        <v>26</v>
      </c>
      <c r="I57" s="75">
        <v>26</v>
      </c>
      <c r="J57" s="89"/>
    </row>
    <row r="58" ht="26.1" customHeight="1" spans="1:10">
      <c r="A58" s="75" t="s">
        <v>171</v>
      </c>
      <c r="B58" s="75" t="s">
        <v>172</v>
      </c>
      <c r="C58" s="75" t="s">
        <v>18</v>
      </c>
      <c r="D58" s="75">
        <v>13734170808</v>
      </c>
      <c r="E58" s="75" t="s">
        <v>173</v>
      </c>
      <c r="F58" s="75" t="s">
        <v>20</v>
      </c>
      <c r="G58" s="75">
        <v>13903498980</v>
      </c>
      <c r="H58" s="75">
        <v>21</v>
      </c>
      <c r="I58" s="75">
        <v>21</v>
      </c>
      <c r="J58" s="82"/>
    </row>
    <row r="59" ht="26.1" customHeight="1" spans="1:10">
      <c r="A59" s="75" t="s">
        <v>174</v>
      </c>
      <c r="B59" s="75" t="s">
        <v>175</v>
      </c>
      <c r="C59" s="75" t="s">
        <v>47</v>
      </c>
      <c r="D59" s="75">
        <v>13903499806</v>
      </c>
      <c r="E59" s="75" t="s">
        <v>176</v>
      </c>
      <c r="F59" s="75" t="s">
        <v>20</v>
      </c>
      <c r="G59" s="75">
        <v>19903499958</v>
      </c>
      <c r="H59" s="75">
        <v>28</v>
      </c>
      <c r="I59" s="75">
        <v>28</v>
      </c>
      <c r="J59" s="82"/>
    </row>
    <row r="60" ht="26.1" customHeight="1" spans="1:10">
      <c r="A60" s="75" t="s">
        <v>177</v>
      </c>
      <c r="B60" s="75" t="s">
        <v>178</v>
      </c>
      <c r="C60" s="75" t="s">
        <v>47</v>
      </c>
      <c r="D60" s="75">
        <v>13994930699</v>
      </c>
      <c r="E60" s="75" t="s">
        <v>179</v>
      </c>
      <c r="F60" s="75" t="s">
        <v>20</v>
      </c>
      <c r="G60" s="75">
        <v>18634993999</v>
      </c>
      <c r="H60" s="75">
        <v>14</v>
      </c>
      <c r="I60" s="75">
        <v>14</v>
      </c>
      <c r="J60" s="82"/>
    </row>
    <row r="61" ht="26.1" customHeight="1" spans="1:10">
      <c r="A61" s="75" t="s">
        <v>180</v>
      </c>
      <c r="B61" s="75" t="s">
        <v>181</v>
      </c>
      <c r="C61" s="75" t="s">
        <v>47</v>
      </c>
      <c r="D61" s="75">
        <v>13934956212</v>
      </c>
      <c r="E61" s="75" t="s">
        <v>182</v>
      </c>
      <c r="F61" s="75" t="s">
        <v>20</v>
      </c>
      <c r="G61" s="75">
        <v>13934971777</v>
      </c>
      <c r="H61" s="75">
        <v>46</v>
      </c>
      <c r="I61" s="75">
        <v>46</v>
      </c>
      <c r="J61" s="82"/>
    </row>
    <row r="62" ht="26.1" customHeight="1" spans="1:10">
      <c r="A62" s="75" t="s">
        <v>183</v>
      </c>
      <c r="B62" s="75" t="s">
        <v>184</v>
      </c>
      <c r="C62" s="75" t="s">
        <v>47</v>
      </c>
      <c r="D62" s="75">
        <v>13903496889</v>
      </c>
      <c r="E62" s="75" t="s">
        <v>185</v>
      </c>
      <c r="F62" s="75" t="s">
        <v>148</v>
      </c>
      <c r="G62" s="75">
        <v>13834440877</v>
      </c>
      <c r="H62" s="75">
        <v>5</v>
      </c>
      <c r="I62" s="75">
        <v>5</v>
      </c>
      <c r="J62" s="82"/>
    </row>
    <row r="63" ht="26.1" customHeight="1" spans="1:10">
      <c r="A63" s="74" t="s">
        <v>186</v>
      </c>
      <c r="B63" s="74">
        <v>15</v>
      </c>
      <c r="C63" s="74"/>
      <c r="D63" s="74"/>
      <c r="E63" s="74">
        <v>15</v>
      </c>
      <c r="F63" s="74"/>
      <c r="G63" s="74"/>
      <c r="H63" s="74">
        <f>SUM(H64:H78)</f>
        <v>331</v>
      </c>
      <c r="I63" s="74">
        <f>SUM(I64:I78)</f>
        <v>331</v>
      </c>
      <c r="J63" s="81"/>
    </row>
    <row r="64" ht="27" customHeight="1" spans="1:10">
      <c r="A64" s="75" t="s">
        <v>187</v>
      </c>
      <c r="B64" s="75" t="s">
        <v>188</v>
      </c>
      <c r="C64" s="75" t="s">
        <v>18</v>
      </c>
      <c r="D64" s="75">
        <v>13546709988</v>
      </c>
      <c r="E64" s="75" t="s">
        <v>189</v>
      </c>
      <c r="F64" s="75" t="s">
        <v>20</v>
      </c>
      <c r="G64" s="75">
        <v>15834085111</v>
      </c>
      <c r="H64" s="75">
        <v>90</v>
      </c>
      <c r="I64" s="75">
        <v>90</v>
      </c>
      <c r="J64" s="82"/>
    </row>
    <row r="65" ht="27" customHeight="1" spans="1:10">
      <c r="A65" s="75" t="s">
        <v>190</v>
      </c>
      <c r="B65" s="75" t="s">
        <v>191</v>
      </c>
      <c r="C65" s="75" t="s">
        <v>47</v>
      </c>
      <c r="D65" s="75">
        <v>13099039909</v>
      </c>
      <c r="E65" s="75" t="s">
        <v>192</v>
      </c>
      <c r="F65" s="75" t="s">
        <v>20</v>
      </c>
      <c r="G65" s="75">
        <v>13935035386</v>
      </c>
      <c r="H65" s="75">
        <v>40</v>
      </c>
      <c r="I65" s="75">
        <v>40</v>
      </c>
      <c r="J65" s="82"/>
    </row>
    <row r="66" ht="27" customHeight="1" spans="1:10">
      <c r="A66" s="75" t="s">
        <v>193</v>
      </c>
      <c r="B66" s="75" t="s">
        <v>194</v>
      </c>
      <c r="C66" s="75" t="s">
        <v>195</v>
      </c>
      <c r="D66" s="75">
        <v>13934438812</v>
      </c>
      <c r="E66" s="75" t="s">
        <v>196</v>
      </c>
      <c r="F66" s="75" t="s">
        <v>20</v>
      </c>
      <c r="G66" s="75">
        <v>13934008013</v>
      </c>
      <c r="H66" s="75">
        <v>20</v>
      </c>
      <c r="I66" s="75">
        <v>20</v>
      </c>
      <c r="J66" s="82"/>
    </row>
    <row r="67" ht="27" customHeight="1" spans="1:10">
      <c r="A67" s="75" t="s">
        <v>197</v>
      </c>
      <c r="B67" s="75" t="s">
        <v>198</v>
      </c>
      <c r="C67" s="75" t="s">
        <v>38</v>
      </c>
      <c r="D67" s="75">
        <v>18503508816</v>
      </c>
      <c r="E67" s="75" t="s">
        <v>199</v>
      </c>
      <c r="F67" s="75" t="s">
        <v>20</v>
      </c>
      <c r="G67" s="75">
        <v>18503508518</v>
      </c>
      <c r="H67" s="75">
        <v>26</v>
      </c>
      <c r="I67" s="75">
        <v>26</v>
      </c>
      <c r="J67" s="82"/>
    </row>
    <row r="68" ht="27" customHeight="1" spans="1:10">
      <c r="A68" s="75" t="s">
        <v>200</v>
      </c>
      <c r="B68" s="75" t="s">
        <v>201</v>
      </c>
      <c r="C68" s="75" t="s">
        <v>202</v>
      </c>
      <c r="D68" s="75">
        <v>18835092282</v>
      </c>
      <c r="E68" s="75" t="s">
        <v>203</v>
      </c>
      <c r="F68" s="75" t="s">
        <v>20</v>
      </c>
      <c r="G68" s="75">
        <v>13753053777</v>
      </c>
      <c r="H68" s="75">
        <v>37</v>
      </c>
      <c r="I68" s="75">
        <v>37</v>
      </c>
      <c r="J68" s="82"/>
    </row>
    <row r="69" ht="27" customHeight="1" spans="1:10">
      <c r="A69" s="75" t="s">
        <v>204</v>
      </c>
      <c r="B69" s="75" t="s">
        <v>205</v>
      </c>
      <c r="C69" s="75" t="s">
        <v>47</v>
      </c>
      <c r="D69" s="75">
        <v>13994112542</v>
      </c>
      <c r="E69" s="75" t="s">
        <v>206</v>
      </c>
      <c r="F69" s="75" t="s">
        <v>20</v>
      </c>
      <c r="G69" s="75">
        <v>13803443483</v>
      </c>
      <c r="H69" s="75">
        <v>29</v>
      </c>
      <c r="I69" s="75">
        <v>29</v>
      </c>
      <c r="J69" s="82"/>
    </row>
    <row r="70" ht="27" customHeight="1" spans="1:10">
      <c r="A70" s="75" t="s">
        <v>207</v>
      </c>
      <c r="B70" s="75" t="s">
        <v>208</v>
      </c>
      <c r="C70" s="75" t="s">
        <v>47</v>
      </c>
      <c r="D70" s="75">
        <v>13935043999</v>
      </c>
      <c r="E70" s="75" t="s">
        <v>209</v>
      </c>
      <c r="F70" s="75" t="s">
        <v>20</v>
      </c>
      <c r="G70" s="75">
        <v>13509708978</v>
      </c>
      <c r="H70" s="75">
        <v>2</v>
      </c>
      <c r="I70" s="75">
        <v>2</v>
      </c>
      <c r="J70" s="82"/>
    </row>
    <row r="71" ht="27" customHeight="1" spans="1:10">
      <c r="A71" s="75" t="s">
        <v>210</v>
      </c>
      <c r="B71" s="75" t="s">
        <v>211</v>
      </c>
      <c r="C71" s="75" t="s">
        <v>47</v>
      </c>
      <c r="D71" s="75">
        <v>13509709863</v>
      </c>
      <c r="E71" s="75" t="s">
        <v>212</v>
      </c>
      <c r="F71" s="75" t="s">
        <v>20</v>
      </c>
      <c r="G71" s="75">
        <v>13994119566</v>
      </c>
      <c r="H71" s="75">
        <v>5</v>
      </c>
      <c r="I71" s="75">
        <v>5</v>
      </c>
      <c r="J71" s="82"/>
    </row>
    <row r="72" ht="27" customHeight="1" spans="1:10">
      <c r="A72" s="75" t="s">
        <v>213</v>
      </c>
      <c r="B72" s="75" t="s">
        <v>214</v>
      </c>
      <c r="C72" s="75" t="s">
        <v>47</v>
      </c>
      <c r="D72" s="75">
        <v>13546600188</v>
      </c>
      <c r="E72" s="75" t="s">
        <v>215</v>
      </c>
      <c r="F72" s="75" t="s">
        <v>20</v>
      </c>
      <c r="G72" s="103" t="s">
        <v>216</v>
      </c>
      <c r="H72" s="75">
        <v>2</v>
      </c>
      <c r="I72" s="75">
        <v>2</v>
      </c>
      <c r="J72" s="82"/>
    </row>
    <row r="73" ht="27" customHeight="1" spans="1:10">
      <c r="A73" s="75" t="s">
        <v>217</v>
      </c>
      <c r="B73" s="75" t="s">
        <v>218</v>
      </c>
      <c r="C73" s="75" t="s">
        <v>47</v>
      </c>
      <c r="D73" s="75">
        <v>13994054906</v>
      </c>
      <c r="E73" s="75" t="s">
        <v>219</v>
      </c>
      <c r="F73" s="75" t="s">
        <v>20</v>
      </c>
      <c r="G73" s="75">
        <v>13603503325</v>
      </c>
      <c r="H73" s="75">
        <v>34</v>
      </c>
      <c r="I73" s="75">
        <v>34</v>
      </c>
      <c r="J73" s="82"/>
    </row>
    <row r="74" ht="27" customHeight="1" spans="1:10">
      <c r="A74" s="75" t="s">
        <v>220</v>
      </c>
      <c r="B74" s="75" t="s">
        <v>221</v>
      </c>
      <c r="C74" s="90" t="s">
        <v>47</v>
      </c>
      <c r="D74" s="75">
        <v>18803407373</v>
      </c>
      <c r="E74" s="75" t="s">
        <v>222</v>
      </c>
      <c r="F74" s="75" t="s">
        <v>44</v>
      </c>
      <c r="G74" s="75">
        <v>13903507333</v>
      </c>
      <c r="H74" s="75">
        <v>2</v>
      </c>
      <c r="I74" s="75">
        <v>2</v>
      </c>
      <c r="J74" s="82"/>
    </row>
    <row r="75" ht="27" customHeight="1" spans="1:10">
      <c r="A75" s="75" t="s">
        <v>223</v>
      </c>
      <c r="B75" s="75" t="s">
        <v>224</v>
      </c>
      <c r="C75" s="75" t="s">
        <v>47</v>
      </c>
      <c r="D75" s="75">
        <v>13834008567</v>
      </c>
      <c r="E75" s="75" t="s">
        <v>225</v>
      </c>
      <c r="F75" s="75" t="s">
        <v>226</v>
      </c>
      <c r="G75" s="75">
        <v>13835049651</v>
      </c>
      <c r="H75" s="75">
        <v>27</v>
      </c>
      <c r="I75" s="75">
        <v>27</v>
      </c>
      <c r="J75" s="82"/>
    </row>
    <row r="76" ht="27" customHeight="1" spans="1:10">
      <c r="A76" s="75" t="s">
        <v>227</v>
      </c>
      <c r="B76" s="75" t="s">
        <v>228</v>
      </c>
      <c r="C76" s="75" t="s">
        <v>47</v>
      </c>
      <c r="D76" s="75">
        <v>13835088593</v>
      </c>
      <c r="E76" s="75" t="s">
        <v>229</v>
      </c>
      <c r="F76" s="75" t="s">
        <v>20</v>
      </c>
      <c r="G76" s="93">
        <v>13994088777</v>
      </c>
      <c r="H76" s="75">
        <v>15</v>
      </c>
      <c r="I76" s="75">
        <v>15</v>
      </c>
      <c r="J76" s="82"/>
    </row>
    <row r="77" ht="32.1" customHeight="1" spans="1:10">
      <c r="A77" s="75" t="s">
        <v>230</v>
      </c>
      <c r="B77" s="75" t="s">
        <v>231</v>
      </c>
      <c r="C77" s="75" t="s">
        <v>47</v>
      </c>
      <c r="D77" s="75">
        <v>13753036000</v>
      </c>
      <c r="E77" s="75" t="s">
        <v>232</v>
      </c>
      <c r="F77" s="77" t="s">
        <v>233</v>
      </c>
      <c r="G77" s="75">
        <v>13509706410</v>
      </c>
      <c r="H77" s="75">
        <v>1</v>
      </c>
      <c r="I77" s="75">
        <v>1</v>
      </c>
      <c r="J77" s="82"/>
    </row>
    <row r="78" ht="39" customHeight="1" spans="1:10">
      <c r="A78" s="75" t="s">
        <v>234</v>
      </c>
      <c r="B78" s="75" t="s">
        <v>235</v>
      </c>
      <c r="C78" s="77" t="s">
        <v>236</v>
      </c>
      <c r="D78" s="75">
        <v>15934002733</v>
      </c>
      <c r="E78" s="75" t="s">
        <v>237</v>
      </c>
      <c r="F78" s="77" t="s">
        <v>238</v>
      </c>
      <c r="G78" s="75">
        <v>13835005919</v>
      </c>
      <c r="H78" s="75">
        <v>1</v>
      </c>
      <c r="I78" s="75">
        <v>1</v>
      </c>
      <c r="J78" s="82"/>
    </row>
    <row r="79" s="57" customFormat="1" ht="26.1" customHeight="1" spans="1:10">
      <c r="A79" s="74" t="s">
        <v>239</v>
      </c>
      <c r="B79" s="74">
        <v>11</v>
      </c>
      <c r="C79" s="91"/>
      <c r="D79" s="74"/>
      <c r="E79" s="74">
        <v>11</v>
      </c>
      <c r="F79" s="94"/>
      <c r="G79" s="74"/>
      <c r="H79" s="74">
        <f>SUM(H80:H90)</f>
        <v>383</v>
      </c>
      <c r="I79" s="74">
        <f>SUM(I80:I90)</f>
        <v>383</v>
      </c>
      <c r="J79" s="81"/>
    </row>
    <row r="80" ht="26.1" customHeight="1" spans="1:10">
      <c r="A80" s="75" t="s">
        <v>240</v>
      </c>
      <c r="B80" s="75" t="s">
        <v>241</v>
      </c>
      <c r="C80" s="75" t="s">
        <v>47</v>
      </c>
      <c r="D80" s="75">
        <v>13903447007</v>
      </c>
      <c r="E80" s="75" t="s">
        <v>242</v>
      </c>
      <c r="F80" s="75" t="s">
        <v>44</v>
      </c>
      <c r="G80" s="75">
        <v>15935427007</v>
      </c>
      <c r="H80" s="75">
        <v>21</v>
      </c>
      <c r="I80" s="75">
        <v>21</v>
      </c>
      <c r="J80" s="82"/>
    </row>
    <row r="81" ht="26.1" customHeight="1" spans="1:10">
      <c r="A81" s="75" t="s">
        <v>243</v>
      </c>
      <c r="B81" s="75" t="s">
        <v>244</v>
      </c>
      <c r="C81" s="75" t="s">
        <v>47</v>
      </c>
      <c r="D81" s="75">
        <v>13903546080</v>
      </c>
      <c r="E81" s="75" t="s">
        <v>245</v>
      </c>
      <c r="F81" s="75" t="s">
        <v>20</v>
      </c>
      <c r="G81" s="75">
        <v>13994572235</v>
      </c>
      <c r="H81" s="75">
        <v>18</v>
      </c>
      <c r="I81" s="75">
        <v>18</v>
      </c>
      <c r="J81" s="82"/>
    </row>
    <row r="82" ht="26.1" customHeight="1" spans="1:10">
      <c r="A82" s="75" t="s">
        <v>246</v>
      </c>
      <c r="B82" s="75" t="s">
        <v>247</v>
      </c>
      <c r="C82" s="75" t="s">
        <v>47</v>
      </c>
      <c r="D82" s="75">
        <v>18635491027</v>
      </c>
      <c r="E82" s="75" t="s">
        <v>248</v>
      </c>
      <c r="F82" s="75" t="s">
        <v>20</v>
      </c>
      <c r="G82" s="75">
        <v>13994565038</v>
      </c>
      <c r="H82" s="75">
        <v>13</v>
      </c>
      <c r="I82" s="75">
        <v>13</v>
      </c>
      <c r="J82" s="82"/>
    </row>
    <row r="83" ht="26.1" customHeight="1" spans="1:10">
      <c r="A83" s="75" t="s">
        <v>249</v>
      </c>
      <c r="B83" s="75" t="s">
        <v>250</v>
      </c>
      <c r="C83" s="75" t="s">
        <v>47</v>
      </c>
      <c r="D83" s="75">
        <v>15235493555</v>
      </c>
      <c r="E83" s="75" t="s">
        <v>251</v>
      </c>
      <c r="F83" s="75" t="s">
        <v>20</v>
      </c>
      <c r="G83" s="75">
        <v>13834411259</v>
      </c>
      <c r="H83" s="75">
        <v>19</v>
      </c>
      <c r="I83" s="75">
        <v>19</v>
      </c>
      <c r="J83" s="82"/>
    </row>
    <row r="84" ht="26.1" customHeight="1" spans="1:10">
      <c r="A84" s="75" t="s">
        <v>252</v>
      </c>
      <c r="B84" s="75" t="s">
        <v>253</v>
      </c>
      <c r="C84" s="75" t="s">
        <v>47</v>
      </c>
      <c r="D84" s="75">
        <v>15203444730</v>
      </c>
      <c r="E84" s="75" t="s">
        <v>254</v>
      </c>
      <c r="F84" s="75" t="s">
        <v>20</v>
      </c>
      <c r="G84" s="75">
        <v>13994568465</v>
      </c>
      <c r="H84" s="75">
        <v>23</v>
      </c>
      <c r="I84" s="75">
        <v>23</v>
      </c>
      <c r="J84" s="82"/>
    </row>
    <row r="85" ht="26.1" customHeight="1" spans="1:10">
      <c r="A85" s="75" t="s">
        <v>255</v>
      </c>
      <c r="B85" s="75" t="s">
        <v>256</v>
      </c>
      <c r="C85" s="75" t="s">
        <v>18</v>
      </c>
      <c r="D85" s="75">
        <v>13903440966</v>
      </c>
      <c r="E85" s="75" t="s">
        <v>257</v>
      </c>
      <c r="F85" s="75" t="s">
        <v>20</v>
      </c>
      <c r="G85" s="75">
        <v>13703548850</v>
      </c>
      <c r="H85" s="75">
        <v>74</v>
      </c>
      <c r="I85" s="75">
        <v>74</v>
      </c>
      <c r="J85" s="82"/>
    </row>
    <row r="86" ht="26.1" customHeight="1" spans="1:10">
      <c r="A86" s="75" t="s">
        <v>258</v>
      </c>
      <c r="B86" s="75" t="s">
        <v>259</v>
      </c>
      <c r="C86" s="75" t="s">
        <v>18</v>
      </c>
      <c r="D86" s="75">
        <v>13834188999</v>
      </c>
      <c r="E86" s="75" t="s">
        <v>260</v>
      </c>
      <c r="F86" s="75" t="s">
        <v>20</v>
      </c>
      <c r="G86" s="75">
        <v>13934086000</v>
      </c>
      <c r="H86" s="75">
        <v>48</v>
      </c>
      <c r="I86" s="75">
        <v>48</v>
      </c>
      <c r="J86" s="82"/>
    </row>
    <row r="87" ht="26.1" customHeight="1" spans="1:10">
      <c r="A87" s="75" t="s">
        <v>261</v>
      </c>
      <c r="B87" s="75" t="s">
        <v>262</v>
      </c>
      <c r="C87" s="75" t="s">
        <v>47</v>
      </c>
      <c r="D87" s="75">
        <v>13753427001</v>
      </c>
      <c r="E87" s="75" t="s">
        <v>263</v>
      </c>
      <c r="F87" s="75" t="s">
        <v>20</v>
      </c>
      <c r="G87" s="75">
        <v>13903445028</v>
      </c>
      <c r="H87" s="75">
        <v>4</v>
      </c>
      <c r="I87" s="75">
        <v>4</v>
      </c>
      <c r="J87" s="82"/>
    </row>
    <row r="88" ht="26.1" customHeight="1" spans="1:10">
      <c r="A88" s="75" t="s">
        <v>264</v>
      </c>
      <c r="B88" s="75" t="s">
        <v>265</v>
      </c>
      <c r="C88" s="75" t="s">
        <v>47</v>
      </c>
      <c r="D88" s="75">
        <v>13935402468</v>
      </c>
      <c r="E88" s="75" t="s">
        <v>266</v>
      </c>
      <c r="F88" s="75" t="s">
        <v>20</v>
      </c>
      <c r="G88" s="75">
        <v>13593094528</v>
      </c>
      <c r="H88" s="75">
        <v>61</v>
      </c>
      <c r="I88" s="75">
        <v>61</v>
      </c>
      <c r="J88" s="82"/>
    </row>
    <row r="89" ht="26.1" customHeight="1" spans="1:10">
      <c r="A89" s="75" t="s">
        <v>267</v>
      </c>
      <c r="B89" s="75" t="s">
        <v>268</v>
      </c>
      <c r="C89" s="75" t="s">
        <v>38</v>
      </c>
      <c r="D89" s="75">
        <v>13835488885</v>
      </c>
      <c r="E89" s="75" t="s">
        <v>269</v>
      </c>
      <c r="F89" s="75" t="s">
        <v>20</v>
      </c>
      <c r="G89" s="75">
        <v>18634886789</v>
      </c>
      <c r="H89" s="75">
        <v>67</v>
      </c>
      <c r="I89" s="75">
        <v>67</v>
      </c>
      <c r="J89" s="82"/>
    </row>
    <row r="90" ht="26.1" customHeight="1" spans="1:10">
      <c r="A90" s="75" t="s">
        <v>270</v>
      </c>
      <c r="B90" s="75" t="s">
        <v>271</v>
      </c>
      <c r="C90" s="75" t="s">
        <v>47</v>
      </c>
      <c r="D90" s="75">
        <v>13934181368</v>
      </c>
      <c r="E90" s="75" t="s">
        <v>272</v>
      </c>
      <c r="F90" s="75" t="s">
        <v>20</v>
      </c>
      <c r="G90" s="75">
        <v>15035674777</v>
      </c>
      <c r="H90" s="75">
        <v>35</v>
      </c>
      <c r="I90" s="75">
        <v>35</v>
      </c>
      <c r="J90" s="82"/>
    </row>
    <row r="91" s="57" customFormat="1" ht="26.1" customHeight="1" spans="1:10">
      <c r="A91" s="74" t="s">
        <v>273</v>
      </c>
      <c r="B91" s="74">
        <v>13</v>
      </c>
      <c r="C91" s="74"/>
      <c r="D91" s="74"/>
      <c r="E91" s="74">
        <v>13</v>
      </c>
      <c r="F91" s="74"/>
      <c r="G91" s="74"/>
      <c r="H91" s="74">
        <f>SUM(H92:H104)</f>
        <v>717</v>
      </c>
      <c r="I91" s="74">
        <f>SUM(I92:I104)</f>
        <v>717</v>
      </c>
      <c r="J91" s="95"/>
    </row>
    <row r="92" ht="35.1" customHeight="1" spans="1:10">
      <c r="A92" s="75" t="s">
        <v>274</v>
      </c>
      <c r="B92" s="75" t="s">
        <v>275</v>
      </c>
      <c r="C92" s="75" t="s">
        <v>18</v>
      </c>
      <c r="D92" s="75">
        <v>13935928258</v>
      </c>
      <c r="E92" s="75" t="s">
        <v>276</v>
      </c>
      <c r="F92" s="75" t="s">
        <v>20</v>
      </c>
      <c r="G92" s="75">
        <v>18035945555</v>
      </c>
      <c r="H92" s="75">
        <v>20</v>
      </c>
      <c r="I92" s="75">
        <v>20</v>
      </c>
      <c r="J92" s="96"/>
    </row>
    <row r="93" s="64" customFormat="1" ht="27" customHeight="1" spans="1:10">
      <c r="A93" s="77" t="s">
        <v>277</v>
      </c>
      <c r="B93" s="77" t="s">
        <v>278</v>
      </c>
      <c r="C93" s="77" t="s">
        <v>38</v>
      </c>
      <c r="D93" s="77" t="s">
        <v>279</v>
      </c>
      <c r="E93" s="77" t="s">
        <v>280</v>
      </c>
      <c r="F93" s="77" t="s">
        <v>20</v>
      </c>
      <c r="G93" s="77">
        <v>13903486784</v>
      </c>
      <c r="H93" s="77">
        <v>37</v>
      </c>
      <c r="I93" s="77">
        <v>37</v>
      </c>
      <c r="J93" s="97"/>
    </row>
    <row r="94" ht="27" customHeight="1" spans="1:10">
      <c r="A94" s="75" t="s">
        <v>281</v>
      </c>
      <c r="B94" s="75" t="s">
        <v>282</v>
      </c>
      <c r="C94" s="75" t="s">
        <v>47</v>
      </c>
      <c r="D94" s="75">
        <v>18635967288</v>
      </c>
      <c r="E94" s="75" t="s">
        <v>283</v>
      </c>
      <c r="F94" s="77" t="s">
        <v>20</v>
      </c>
      <c r="G94" s="75">
        <v>15135993638</v>
      </c>
      <c r="H94" s="75">
        <v>70</v>
      </c>
      <c r="I94" s="75">
        <v>70</v>
      </c>
      <c r="J94" s="96"/>
    </row>
    <row r="95" ht="27" customHeight="1" spans="1:10">
      <c r="A95" s="75" t="s">
        <v>284</v>
      </c>
      <c r="B95" s="75" t="s">
        <v>285</v>
      </c>
      <c r="C95" s="75" t="s">
        <v>47</v>
      </c>
      <c r="D95" s="75">
        <v>13834092101</v>
      </c>
      <c r="E95" s="75" t="s">
        <v>286</v>
      </c>
      <c r="F95" s="75" t="s">
        <v>44</v>
      </c>
      <c r="G95" s="75">
        <v>18635913278</v>
      </c>
      <c r="H95" s="75">
        <v>67</v>
      </c>
      <c r="I95" s="75">
        <v>67</v>
      </c>
      <c r="J95" s="96"/>
    </row>
    <row r="96" ht="27" customHeight="1" spans="1:10">
      <c r="A96" s="75" t="s">
        <v>287</v>
      </c>
      <c r="B96" s="75" t="s">
        <v>288</v>
      </c>
      <c r="C96" s="75" t="s">
        <v>47</v>
      </c>
      <c r="D96" s="75">
        <v>15135055999</v>
      </c>
      <c r="E96" s="75" t="s">
        <v>289</v>
      </c>
      <c r="F96" s="77" t="s">
        <v>20</v>
      </c>
      <c r="G96" s="75">
        <v>13994992116</v>
      </c>
      <c r="H96" s="75">
        <v>77</v>
      </c>
      <c r="I96" s="75">
        <v>77</v>
      </c>
      <c r="J96" s="96"/>
    </row>
    <row r="97" ht="30.95" customHeight="1" spans="1:10">
      <c r="A97" s="75" t="s">
        <v>290</v>
      </c>
      <c r="B97" s="75" t="s">
        <v>291</v>
      </c>
      <c r="C97" s="77" t="s">
        <v>47</v>
      </c>
      <c r="D97" s="75">
        <v>18636339977</v>
      </c>
      <c r="E97" s="75" t="s">
        <v>292</v>
      </c>
      <c r="F97" s="77" t="s">
        <v>20</v>
      </c>
      <c r="G97" s="75">
        <v>15035992999</v>
      </c>
      <c r="H97" s="75">
        <v>74</v>
      </c>
      <c r="I97" s="75">
        <v>74</v>
      </c>
      <c r="J97" s="96"/>
    </row>
    <row r="98" ht="27" customHeight="1" spans="1:10">
      <c r="A98" s="75" t="s">
        <v>293</v>
      </c>
      <c r="B98" s="75" t="s">
        <v>294</v>
      </c>
      <c r="C98" s="75" t="s">
        <v>47</v>
      </c>
      <c r="D98" s="75">
        <v>13935942318</v>
      </c>
      <c r="E98" s="75" t="s">
        <v>295</v>
      </c>
      <c r="F98" s="75" t="s">
        <v>20</v>
      </c>
      <c r="G98" s="75">
        <v>13935931568</v>
      </c>
      <c r="H98" s="75">
        <v>116</v>
      </c>
      <c r="I98" s="75">
        <v>116</v>
      </c>
      <c r="J98" s="96"/>
    </row>
    <row r="99" ht="27" customHeight="1" spans="1:10">
      <c r="A99" s="75" t="s">
        <v>296</v>
      </c>
      <c r="B99" s="75" t="s">
        <v>297</v>
      </c>
      <c r="C99" s="77" t="s">
        <v>38</v>
      </c>
      <c r="D99" s="75">
        <v>13903595402</v>
      </c>
      <c r="E99" s="75" t="s">
        <v>298</v>
      </c>
      <c r="F99" s="75" t="s">
        <v>20</v>
      </c>
      <c r="G99" s="75">
        <v>13353482099</v>
      </c>
      <c r="H99" s="75">
        <v>14</v>
      </c>
      <c r="I99" s="75">
        <v>14</v>
      </c>
      <c r="J99" s="96"/>
    </row>
    <row r="100" ht="27" customHeight="1" spans="1:10">
      <c r="A100" s="75" t="s">
        <v>299</v>
      </c>
      <c r="B100" s="75" t="s">
        <v>300</v>
      </c>
      <c r="C100" s="75" t="s">
        <v>47</v>
      </c>
      <c r="D100" s="75">
        <v>13834108866</v>
      </c>
      <c r="E100" s="75" t="s">
        <v>301</v>
      </c>
      <c r="F100" s="75" t="s">
        <v>44</v>
      </c>
      <c r="G100" s="75">
        <v>13753930737</v>
      </c>
      <c r="H100" s="75">
        <v>60</v>
      </c>
      <c r="I100" s="75">
        <v>60</v>
      </c>
      <c r="J100" s="96"/>
    </row>
    <row r="101" ht="26.1" customHeight="1" spans="1:10">
      <c r="A101" s="75" t="s">
        <v>302</v>
      </c>
      <c r="B101" s="75" t="s">
        <v>303</v>
      </c>
      <c r="C101" s="75" t="s">
        <v>47</v>
      </c>
      <c r="D101" s="75">
        <v>18935097206</v>
      </c>
      <c r="E101" s="75" t="s">
        <v>304</v>
      </c>
      <c r="F101" s="75" t="s">
        <v>20</v>
      </c>
      <c r="G101" s="75">
        <v>15203481588</v>
      </c>
      <c r="H101" s="75">
        <v>60</v>
      </c>
      <c r="I101" s="75">
        <v>60</v>
      </c>
      <c r="J101" s="96"/>
    </row>
    <row r="102" ht="27" customHeight="1" spans="1:10">
      <c r="A102" s="75" t="s">
        <v>305</v>
      </c>
      <c r="B102" s="75" t="s">
        <v>306</v>
      </c>
      <c r="C102" s="77" t="s">
        <v>47</v>
      </c>
      <c r="D102" s="75">
        <v>13293862999</v>
      </c>
      <c r="E102" s="75" t="s">
        <v>307</v>
      </c>
      <c r="F102" s="75" t="s">
        <v>20</v>
      </c>
      <c r="G102" s="75">
        <v>13834095229</v>
      </c>
      <c r="H102" s="75">
        <v>89</v>
      </c>
      <c r="I102" s="75">
        <v>89</v>
      </c>
      <c r="J102" s="96"/>
    </row>
    <row r="103" s="65" customFormat="1" ht="27" customHeight="1" spans="1:10">
      <c r="A103" s="77" t="s">
        <v>308</v>
      </c>
      <c r="B103" s="77" t="s">
        <v>309</v>
      </c>
      <c r="C103" s="77" t="s">
        <v>47</v>
      </c>
      <c r="D103" s="77">
        <v>13834399581</v>
      </c>
      <c r="E103" s="77" t="s">
        <v>310</v>
      </c>
      <c r="F103" s="77" t="s">
        <v>20</v>
      </c>
      <c r="G103" s="77">
        <v>13834398767</v>
      </c>
      <c r="H103" s="77">
        <v>14</v>
      </c>
      <c r="I103" s="77">
        <v>14</v>
      </c>
      <c r="J103" s="97"/>
    </row>
    <row r="104" ht="27" customHeight="1" spans="1:10">
      <c r="A104" s="75" t="s">
        <v>311</v>
      </c>
      <c r="B104" s="75" t="s">
        <v>312</v>
      </c>
      <c r="C104" s="75" t="s">
        <v>47</v>
      </c>
      <c r="D104" s="92">
        <v>13703591198</v>
      </c>
      <c r="E104" s="75" t="s">
        <v>313</v>
      </c>
      <c r="F104" s="75" t="s">
        <v>20</v>
      </c>
      <c r="G104" s="92">
        <v>13934385153</v>
      </c>
      <c r="H104" s="75">
        <v>19</v>
      </c>
      <c r="I104" s="75">
        <v>19</v>
      </c>
      <c r="J104" s="98"/>
    </row>
    <row r="105" s="66" customFormat="1" ht="26.1" customHeight="1" spans="1:10">
      <c r="A105" s="74" t="s">
        <v>314</v>
      </c>
      <c r="B105" s="74">
        <v>17</v>
      </c>
      <c r="C105" s="74"/>
      <c r="D105" s="74"/>
      <c r="E105" s="74">
        <v>17</v>
      </c>
      <c r="F105" s="74"/>
      <c r="G105" s="74"/>
      <c r="H105" s="74">
        <f>SUM(H106:H122)</f>
        <v>514</v>
      </c>
      <c r="I105" s="74">
        <f>SUM(I106:I122)</f>
        <v>514</v>
      </c>
      <c r="J105" s="99"/>
    </row>
    <row r="106" ht="24.95" customHeight="1" spans="1:10">
      <c r="A106" s="75" t="s">
        <v>315</v>
      </c>
      <c r="B106" s="75" t="s">
        <v>316</v>
      </c>
      <c r="C106" s="75" t="s">
        <v>58</v>
      </c>
      <c r="D106" s="75">
        <v>13994001299</v>
      </c>
      <c r="E106" s="75" t="s">
        <v>317</v>
      </c>
      <c r="F106" s="75" t="s">
        <v>20</v>
      </c>
      <c r="G106" s="75">
        <v>13313571166</v>
      </c>
      <c r="H106" s="75">
        <v>66</v>
      </c>
      <c r="I106" s="75">
        <v>66</v>
      </c>
      <c r="J106" s="82"/>
    </row>
    <row r="107" ht="24.95" customHeight="1" spans="1:10">
      <c r="A107" s="75" t="s">
        <v>318</v>
      </c>
      <c r="B107" s="75" t="s">
        <v>319</v>
      </c>
      <c r="C107" s="75" t="s">
        <v>320</v>
      </c>
      <c r="D107" s="75">
        <v>18035775815</v>
      </c>
      <c r="E107" s="75" t="s">
        <v>321</v>
      </c>
      <c r="F107" s="75" t="s">
        <v>20</v>
      </c>
      <c r="G107" s="75">
        <v>15935362868</v>
      </c>
      <c r="H107" s="75">
        <v>1</v>
      </c>
      <c r="I107" s="75">
        <v>1</v>
      </c>
      <c r="J107" s="82"/>
    </row>
    <row r="108" ht="24.95" customHeight="1" spans="1:10">
      <c r="A108" s="75" t="s">
        <v>322</v>
      </c>
      <c r="B108" s="75" t="s">
        <v>323</v>
      </c>
      <c r="C108" s="75" t="s">
        <v>47</v>
      </c>
      <c r="D108" s="75">
        <v>13935715551</v>
      </c>
      <c r="E108" s="75" t="s">
        <v>324</v>
      </c>
      <c r="F108" s="75" t="s">
        <v>20</v>
      </c>
      <c r="G108" s="75">
        <v>13623431386</v>
      </c>
      <c r="H108" s="75">
        <v>33</v>
      </c>
      <c r="I108" s="75">
        <v>33</v>
      </c>
      <c r="J108" s="82"/>
    </row>
    <row r="109" ht="24.95" customHeight="1" spans="1:10">
      <c r="A109" s="75" t="s">
        <v>325</v>
      </c>
      <c r="B109" s="75" t="s">
        <v>326</v>
      </c>
      <c r="C109" s="75" t="s">
        <v>47</v>
      </c>
      <c r="D109" s="75">
        <v>13753588444</v>
      </c>
      <c r="E109" s="75" t="s">
        <v>327</v>
      </c>
      <c r="F109" s="75" t="s">
        <v>20</v>
      </c>
      <c r="G109" s="75">
        <v>13546532977</v>
      </c>
      <c r="H109" s="75">
        <v>70</v>
      </c>
      <c r="I109" s="75">
        <v>70</v>
      </c>
      <c r="J109" s="82"/>
    </row>
    <row r="110" ht="24.95" customHeight="1" spans="1:10">
      <c r="A110" s="75" t="s">
        <v>328</v>
      </c>
      <c r="B110" s="75" t="s">
        <v>329</v>
      </c>
      <c r="C110" s="75" t="s">
        <v>47</v>
      </c>
      <c r="D110" s="75">
        <v>13835776825</v>
      </c>
      <c r="E110" s="75" t="s">
        <v>330</v>
      </c>
      <c r="F110" s="75" t="s">
        <v>20</v>
      </c>
      <c r="G110" s="75">
        <v>13994002822</v>
      </c>
      <c r="H110" s="75">
        <v>50</v>
      </c>
      <c r="I110" s="75">
        <v>50</v>
      </c>
      <c r="J110" s="82"/>
    </row>
    <row r="111" ht="24.95" customHeight="1" spans="1:10">
      <c r="A111" s="75" t="s">
        <v>331</v>
      </c>
      <c r="B111" s="75" t="s">
        <v>332</v>
      </c>
      <c r="C111" s="75" t="s">
        <v>47</v>
      </c>
      <c r="D111" s="75">
        <v>13033424666</v>
      </c>
      <c r="E111" s="75" t="s">
        <v>333</v>
      </c>
      <c r="F111" s="75" t="s">
        <v>20</v>
      </c>
      <c r="G111" s="75">
        <v>13903572566</v>
      </c>
      <c r="H111" s="75">
        <v>128</v>
      </c>
      <c r="I111" s="75">
        <v>128</v>
      </c>
      <c r="J111" s="82"/>
    </row>
    <row r="112" ht="24.95" customHeight="1" spans="1:10">
      <c r="A112" s="75" t="s">
        <v>334</v>
      </c>
      <c r="B112" s="75" t="s">
        <v>335</v>
      </c>
      <c r="C112" s="75" t="s">
        <v>320</v>
      </c>
      <c r="D112" s="75">
        <v>13700576112</v>
      </c>
      <c r="E112" s="75" t="s">
        <v>336</v>
      </c>
      <c r="F112" s="75" t="s">
        <v>20</v>
      </c>
      <c r="G112" s="75">
        <v>13835705225</v>
      </c>
      <c r="H112" s="75">
        <v>35</v>
      </c>
      <c r="I112" s="75">
        <v>35</v>
      </c>
      <c r="J112" s="82"/>
    </row>
    <row r="113" ht="24.95" customHeight="1" spans="1:10">
      <c r="A113" s="75" t="s">
        <v>337</v>
      </c>
      <c r="B113" s="75" t="s">
        <v>338</v>
      </c>
      <c r="C113" s="75" t="s">
        <v>47</v>
      </c>
      <c r="D113" s="75">
        <v>13994770031</v>
      </c>
      <c r="E113" s="75" t="s">
        <v>339</v>
      </c>
      <c r="F113" s="75" t="s">
        <v>20</v>
      </c>
      <c r="G113" s="76">
        <v>13753555152</v>
      </c>
      <c r="H113" s="75">
        <v>6</v>
      </c>
      <c r="I113" s="75">
        <v>6</v>
      </c>
      <c r="J113" s="82"/>
    </row>
    <row r="114" ht="24.95" customHeight="1" spans="1:10">
      <c r="A114" s="75" t="s">
        <v>340</v>
      </c>
      <c r="B114" s="75" t="s">
        <v>341</v>
      </c>
      <c r="C114" s="75" t="s">
        <v>47</v>
      </c>
      <c r="D114" s="75">
        <v>13935733289</v>
      </c>
      <c r="E114" s="75" t="s">
        <v>342</v>
      </c>
      <c r="F114" s="75" t="s">
        <v>20</v>
      </c>
      <c r="G114" s="75">
        <v>15135748333</v>
      </c>
      <c r="H114" s="75">
        <v>8</v>
      </c>
      <c r="I114" s="75">
        <v>8</v>
      </c>
      <c r="J114" s="82"/>
    </row>
    <row r="115" ht="24.95" customHeight="1" spans="1:10">
      <c r="A115" s="75" t="s">
        <v>343</v>
      </c>
      <c r="B115" s="75" t="s">
        <v>344</v>
      </c>
      <c r="C115" s="75" t="s">
        <v>70</v>
      </c>
      <c r="D115" s="75">
        <v>13903516620</v>
      </c>
      <c r="E115" s="75" t="s">
        <v>345</v>
      </c>
      <c r="F115" s="75" t="s">
        <v>20</v>
      </c>
      <c r="G115" s="75">
        <v>13403573699</v>
      </c>
      <c r="H115" s="75">
        <v>24</v>
      </c>
      <c r="I115" s="75">
        <v>24</v>
      </c>
      <c r="J115" s="82"/>
    </row>
    <row r="116" ht="24.95" customHeight="1" spans="1:10">
      <c r="A116" s="75" t="s">
        <v>346</v>
      </c>
      <c r="B116" s="75" t="s">
        <v>347</v>
      </c>
      <c r="C116" s="75" t="s">
        <v>70</v>
      </c>
      <c r="D116" s="76">
        <v>13633576999</v>
      </c>
      <c r="E116" s="75" t="s">
        <v>348</v>
      </c>
      <c r="F116" s="75" t="s">
        <v>20</v>
      </c>
      <c r="G116" s="76">
        <v>18434838111</v>
      </c>
      <c r="H116" s="75">
        <v>17</v>
      </c>
      <c r="I116" s="75">
        <v>17</v>
      </c>
      <c r="J116" s="82"/>
    </row>
    <row r="117" ht="24.95" customHeight="1" spans="1:10">
      <c r="A117" s="75" t="s">
        <v>349</v>
      </c>
      <c r="B117" s="75" t="s">
        <v>350</v>
      </c>
      <c r="C117" s="75" t="s">
        <v>47</v>
      </c>
      <c r="D117" s="75">
        <v>13834347177</v>
      </c>
      <c r="E117" s="75" t="s">
        <v>351</v>
      </c>
      <c r="F117" s="75" t="s">
        <v>20</v>
      </c>
      <c r="G117" s="75">
        <v>13353575767</v>
      </c>
      <c r="H117" s="75">
        <v>24</v>
      </c>
      <c r="I117" s="75">
        <v>24</v>
      </c>
      <c r="J117" s="82"/>
    </row>
    <row r="118" ht="24.95" customHeight="1" spans="1:10">
      <c r="A118" s="75" t="s">
        <v>352</v>
      </c>
      <c r="B118" s="75" t="s">
        <v>353</v>
      </c>
      <c r="C118" s="75" t="s">
        <v>70</v>
      </c>
      <c r="D118" s="75">
        <v>15903571185</v>
      </c>
      <c r="E118" s="75" t="s">
        <v>354</v>
      </c>
      <c r="F118" s="75" t="s">
        <v>20</v>
      </c>
      <c r="G118" s="75">
        <v>18935390777</v>
      </c>
      <c r="H118" s="75">
        <v>12</v>
      </c>
      <c r="I118" s="75">
        <v>12</v>
      </c>
      <c r="J118" s="82"/>
    </row>
    <row r="119" ht="24.95" customHeight="1" spans="1:10">
      <c r="A119" s="75" t="s">
        <v>355</v>
      </c>
      <c r="B119" s="75" t="s">
        <v>356</v>
      </c>
      <c r="C119" s="75" t="s">
        <v>47</v>
      </c>
      <c r="D119" s="75">
        <v>13835761988</v>
      </c>
      <c r="E119" s="75" t="s">
        <v>357</v>
      </c>
      <c r="F119" s="75" t="s">
        <v>20</v>
      </c>
      <c r="G119" s="75">
        <v>13903577516</v>
      </c>
      <c r="H119" s="75">
        <v>4</v>
      </c>
      <c r="I119" s="75">
        <v>4</v>
      </c>
      <c r="J119" s="82"/>
    </row>
    <row r="120" ht="24.95" customHeight="1" spans="1:10">
      <c r="A120" s="75" t="s">
        <v>358</v>
      </c>
      <c r="B120" s="75" t="s">
        <v>359</v>
      </c>
      <c r="C120" s="75" t="s">
        <v>47</v>
      </c>
      <c r="D120" s="75">
        <v>13835796299</v>
      </c>
      <c r="E120" s="75" t="s">
        <v>360</v>
      </c>
      <c r="F120" s="75" t="s">
        <v>20</v>
      </c>
      <c r="G120" s="76">
        <v>13934700583</v>
      </c>
      <c r="H120" s="75">
        <v>14</v>
      </c>
      <c r="I120" s="75">
        <v>14</v>
      </c>
      <c r="J120" s="82"/>
    </row>
    <row r="121" ht="24.95" customHeight="1" spans="1:10">
      <c r="A121" s="75" t="s">
        <v>361</v>
      </c>
      <c r="B121" s="75" t="s">
        <v>362</v>
      </c>
      <c r="C121" s="75" t="s">
        <v>47</v>
      </c>
      <c r="D121" s="75">
        <v>18635786866</v>
      </c>
      <c r="E121" s="75" t="s">
        <v>51</v>
      </c>
      <c r="F121" s="75" t="s">
        <v>20</v>
      </c>
      <c r="G121" s="75">
        <v>13935797048</v>
      </c>
      <c r="H121" s="75">
        <v>3</v>
      </c>
      <c r="I121" s="75">
        <v>3</v>
      </c>
      <c r="J121" s="82"/>
    </row>
    <row r="122" ht="24.95" customHeight="1" spans="1:10">
      <c r="A122" s="75" t="s">
        <v>363</v>
      </c>
      <c r="B122" s="75" t="s">
        <v>364</v>
      </c>
      <c r="C122" s="75" t="s">
        <v>47</v>
      </c>
      <c r="D122" s="75">
        <v>13734054000</v>
      </c>
      <c r="E122" s="75" t="s">
        <v>365</v>
      </c>
      <c r="F122" s="75" t="s">
        <v>20</v>
      </c>
      <c r="G122" s="75">
        <v>13753588019</v>
      </c>
      <c r="H122" s="75">
        <v>19</v>
      </c>
      <c r="I122" s="75">
        <v>19</v>
      </c>
      <c r="J122" s="82"/>
    </row>
    <row r="123" s="66" customFormat="1" ht="26.1" customHeight="1" spans="1:10">
      <c r="A123" s="74" t="s">
        <v>366</v>
      </c>
      <c r="B123" s="74">
        <v>13</v>
      </c>
      <c r="C123" s="74"/>
      <c r="D123" s="74"/>
      <c r="E123" s="74">
        <v>13</v>
      </c>
      <c r="F123" s="74"/>
      <c r="G123" s="74"/>
      <c r="H123" s="74">
        <f>SUM(H124:H136)</f>
        <v>409</v>
      </c>
      <c r="I123" s="74">
        <f>SUM(I124:I136)</f>
        <v>409</v>
      </c>
      <c r="J123" s="99"/>
    </row>
    <row r="124" ht="26.1" customHeight="1" spans="1:10">
      <c r="A124" s="75" t="s">
        <v>367</v>
      </c>
      <c r="B124" s="75" t="s">
        <v>368</v>
      </c>
      <c r="C124" s="75" t="s">
        <v>47</v>
      </c>
      <c r="D124" s="75">
        <v>15803580555</v>
      </c>
      <c r="E124" s="75" t="s">
        <v>369</v>
      </c>
      <c r="F124" s="75" t="s">
        <v>20</v>
      </c>
      <c r="G124" s="75">
        <v>13994802208</v>
      </c>
      <c r="H124" s="76">
        <v>47</v>
      </c>
      <c r="I124" s="76">
        <v>47</v>
      </c>
      <c r="J124" s="82"/>
    </row>
    <row r="125" ht="26.1" customHeight="1" spans="1:10">
      <c r="A125" s="75" t="s">
        <v>370</v>
      </c>
      <c r="B125" s="75" t="s">
        <v>371</v>
      </c>
      <c r="C125" s="75" t="s">
        <v>70</v>
      </c>
      <c r="D125" s="75">
        <v>13803487912</v>
      </c>
      <c r="E125" s="75" t="s">
        <v>372</v>
      </c>
      <c r="F125" s="75" t="s">
        <v>20</v>
      </c>
      <c r="G125" s="75">
        <v>13834740219</v>
      </c>
      <c r="H125" s="75">
        <v>41</v>
      </c>
      <c r="I125" s="75">
        <v>41</v>
      </c>
      <c r="J125" s="82"/>
    </row>
    <row r="126" ht="26.1" customHeight="1" spans="1:10">
      <c r="A126" s="75" t="s">
        <v>373</v>
      </c>
      <c r="B126" s="75" t="s">
        <v>374</v>
      </c>
      <c r="C126" s="75" t="s">
        <v>47</v>
      </c>
      <c r="D126" s="75">
        <v>13935852621</v>
      </c>
      <c r="E126" s="75" t="s">
        <v>375</v>
      </c>
      <c r="F126" s="77" t="s">
        <v>20</v>
      </c>
      <c r="G126" s="75">
        <v>18635595567</v>
      </c>
      <c r="H126" s="75">
        <v>20</v>
      </c>
      <c r="I126" s="75">
        <v>20</v>
      </c>
      <c r="J126" s="82"/>
    </row>
    <row r="127" ht="26.1" customHeight="1" spans="1:10">
      <c r="A127" s="75" t="s">
        <v>376</v>
      </c>
      <c r="B127" s="75" t="s">
        <v>377</v>
      </c>
      <c r="C127" s="75" t="s">
        <v>70</v>
      </c>
      <c r="D127" s="75">
        <v>13903582179</v>
      </c>
      <c r="E127" s="75" t="s">
        <v>378</v>
      </c>
      <c r="F127" s="75" t="s">
        <v>20</v>
      </c>
      <c r="G127" s="75">
        <v>13393589192</v>
      </c>
      <c r="H127" s="76">
        <v>47</v>
      </c>
      <c r="I127" s="76">
        <v>47</v>
      </c>
      <c r="J127" s="82"/>
    </row>
    <row r="128" ht="26.1" customHeight="1" spans="1:10">
      <c r="A128" s="75" t="s">
        <v>379</v>
      </c>
      <c r="B128" s="75" t="s">
        <v>380</v>
      </c>
      <c r="C128" s="75" t="s">
        <v>381</v>
      </c>
      <c r="D128" s="75">
        <v>15835180538</v>
      </c>
      <c r="E128" s="75" t="s">
        <v>382</v>
      </c>
      <c r="F128" s="75" t="s">
        <v>20</v>
      </c>
      <c r="G128" s="75">
        <v>13935885168</v>
      </c>
      <c r="H128" s="76">
        <v>46</v>
      </c>
      <c r="I128" s="76">
        <v>46</v>
      </c>
      <c r="J128" s="82"/>
    </row>
    <row r="129" ht="26.1" customHeight="1" spans="1:10">
      <c r="A129" s="75" t="s">
        <v>383</v>
      </c>
      <c r="B129" s="75" t="s">
        <v>384</v>
      </c>
      <c r="C129" s="75" t="s">
        <v>381</v>
      </c>
      <c r="D129" s="75">
        <v>13935828078</v>
      </c>
      <c r="E129" s="75" t="s">
        <v>385</v>
      </c>
      <c r="F129" s="75" t="s">
        <v>20</v>
      </c>
      <c r="G129" s="75">
        <v>13934012963</v>
      </c>
      <c r="H129" s="76">
        <v>42</v>
      </c>
      <c r="I129" s="76">
        <v>42</v>
      </c>
      <c r="J129" s="82"/>
    </row>
    <row r="130" ht="26.1" customHeight="1" spans="1:10">
      <c r="A130" s="75" t="s">
        <v>386</v>
      </c>
      <c r="B130" s="100" t="s">
        <v>387</v>
      </c>
      <c r="C130" s="100" t="s">
        <v>388</v>
      </c>
      <c r="D130" s="100">
        <v>13453864157</v>
      </c>
      <c r="E130" s="100" t="s">
        <v>389</v>
      </c>
      <c r="F130" s="75" t="s">
        <v>44</v>
      </c>
      <c r="G130" s="100">
        <v>13593380069</v>
      </c>
      <c r="H130" s="100">
        <v>25</v>
      </c>
      <c r="I130" s="75">
        <v>25</v>
      </c>
      <c r="J130" s="82"/>
    </row>
    <row r="131" ht="26.1" customHeight="1" spans="1:10">
      <c r="A131" s="75" t="s">
        <v>390</v>
      </c>
      <c r="B131" s="75" t="s">
        <v>391</v>
      </c>
      <c r="C131" s="75" t="s">
        <v>47</v>
      </c>
      <c r="D131" s="75">
        <v>13903588476</v>
      </c>
      <c r="E131" s="75" t="s">
        <v>392</v>
      </c>
      <c r="F131" s="75" t="s">
        <v>44</v>
      </c>
      <c r="G131" s="75">
        <v>13835831689</v>
      </c>
      <c r="H131" s="75">
        <v>2</v>
      </c>
      <c r="I131" s="75">
        <v>2</v>
      </c>
      <c r="J131" s="82"/>
    </row>
    <row r="132" ht="26.1" customHeight="1" spans="1:10">
      <c r="A132" s="75" t="s">
        <v>393</v>
      </c>
      <c r="B132" s="75" t="s">
        <v>394</v>
      </c>
      <c r="C132" s="75" t="s">
        <v>70</v>
      </c>
      <c r="D132" s="75">
        <v>18003580012</v>
      </c>
      <c r="E132" s="75" t="s">
        <v>395</v>
      </c>
      <c r="F132" s="75" t="s">
        <v>20</v>
      </c>
      <c r="G132" s="75">
        <v>17867283986</v>
      </c>
      <c r="H132" s="76">
        <v>47</v>
      </c>
      <c r="I132" s="76">
        <v>47</v>
      </c>
      <c r="J132" s="82"/>
    </row>
    <row r="133" ht="26.1" customHeight="1" spans="1:10">
      <c r="A133" s="75" t="s">
        <v>396</v>
      </c>
      <c r="B133" s="101" t="s">
        <v>397</v>
      </c>
      <c r="C133" s="101" t="s">
        <v>398</v>
      </c>
      <c r="D133" s="101">
        <v>15935814666</v>
      </c>
      <c r="E133" s="101" t="s">
        <v>399</v>
      </c>
      <c r="F133" s="75" t="s">
        <v>20</v>
      </c>
      <c r="G133" s="101">
        <v>18435834531</v>
      </c>
      <c r="H133" s="76">
        <v>4</v>
      </c>
      <c r="I133" s="76">
        <v>4</v>
      </c>
      <c r="J133" s="82"/>
    </row>
    <row r="134" ht="26.1" customHeight="1" spans="1:10">
      <c r="A134" s="75" t="s">
        <v>400</v>
      </c>
      <c r="B134" s="75" t="s">
        <v>401</v>
      </c>
      <c r="C134" s="75" t="s">
        <v>70</v>
      </c>
      <c r="D134" s="75">
        <v>17836193777</v>
      </c>
      <c r="E134" s="75" t="s">
        <v>402</v>
      </c>
      <c r="F134" s="75" t="s">
        <v>20</v>
      </c>
      <c r="G134" s="75">
        <v>13835805309</v>
      </c>
      <c r="H134" s="76">
        <v>39</v>
      </c>
      <c r="I134" s="76">
        <v>39</v>
      </c>
      <c r="J134" s="82"/>
    </row>
    <row r="135" s="59" customFormat="1" ht="26.1" customHeight="1" spans="1:10">
      <c r="A135" s="75" t="s">
        <v>403</v>
      </c>
      <c r="B135" s="75" t="s">
        <v>404</v>
      </c>
      <c r="C135" s="75" t="s">
        <v>47</v>
      </c>
      <c r="D135" s="102" t="s">
        <v>405</v>
      </c>
      <c r="E135" s="75" t="s">
        <v>406</v>
      </c>
      <c r="F135" s="75" t="s">
        <v>20</v>
      </c>
      <c r="G135" s="102" t="s">
        <v>407</v>
      </c>
      <c r="H135" s="76">
        <v>38</v>
      </c>
      <c r="I135" s="76">
        <v>38</v>
      </c>
      <c r="J135" s="82"/>
    </row>
    <row r="136" ht="26.1" customHeight="1" spans="1:10">
      <c r="A136" s="75" t="s">
        <v>408</v>
      </c>
      <c r="B136" s="75" t="s">
        <v>409</v>
      </c>
      <c r="C136" s="75" t="s">
        <v>18</v>
      </c>
      <c r="D136" s="75">
        <v>13903581314</v>
      </c>
      <c r="E136" s="75" t="s">
        <v>410</v>
      </c>
      <c r="F136" s="75" t="s">
        <v>20</v>
      </c>
      <c r="G136" s="75">
        <v>13453890005</v>
      </c>
      <c r="H136" s="75">
        <v>11</v>
      </c>
      <c r="I136" s="75">
        <v>11</v>
      </c>
      <c r="J136" s="82"/>
    </row>
  </sheetData>
  <mergeCells count="7">
    <mergeCell ref="A2:J2"/>
    <mergeCell ref="G3:J3"/>
    <mergeCell ref="B4:D4"/>
    <mergeCell ref="E4:G4"/>
    <mergeCell ref="H4:I4"/>
    <mergeCell ref="A4:A5"/>
    <mergeCell ref="J4:J5"/>
  </mergeCells>
  <printOptions horizontalCentered="1"/>
  <pageMargins left="0.751388888888889" right="0.751388888888889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5"/>
  <sheetViews>
    <sheetView view="pageBreakPreview" zoomScaleNormal="100" workbookViewId="0">
      <pane xSplit="1" ySplit="5" topLeftCell="B115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4.25"/>
  <cols>
    <col min="1" max="1" width="13.875" style="24" customWidth="1"/>
    <col min="2" max="2" width="21.875" customWidth="1"/>
    <col min="3" max="3" width="20.125" customWidth="1"/>
    <col min="4" max="5" width="12.625" customWidth="1"/>
    <col min="6" max="6" width="19.375" customWidth="1"/>
    <col min="7" max="7" width="13" customWidth="1"/>
    <col min="8" max="8" width="53.375" customWidth="1"/>
    <col min="9" max="9" width="12.5" customWidth="1"/>
    <col min="10" max="13" width="13.625" customWidth="1"/>
  </cols>
  <sheetData>
    <row r="1" ht="24.95" customHeight="1" spans="1:1">
      <c r="A1" s="25" t="s">
        <v>411</v>
      </c>
    </row>
    <row r="2" ht="75.95" customHeight="1" spans="1:13">
      <c r="A2" s="26" t="s">
        <v>412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2.1" customHeight="1" spans="1:14">
      <c r="A3" s="27" t="s">
        <v>413</v>
      </c>
      <c r="B3" s="28" t="s">
        <v>2</v>
      </c>
      <c r="C3" s="3"/>
      <c r="D3" s="3"/>
      <c r="E3" s="3"/>
      <c r="F3" s="3"/>
      <c r="G3" s="3"/>
      <c r="H3" s="3"/>
      <c r="I3" s="3"/>
      <c r="J3" s="3"/>
      <c r="K3" s="3"/>
      <c r="L3" s="38" t="s">
        <v>414</v>
      </c>
      <c r="M3" s="41">
        <v>43630</v>
      </c>
      <c r="N3" s="41"/>
    </row>
    <row r="4" s="16" customFormat="1" ht="35.1" customHeight="1" spans="1:14">
      <c r="A4" s="29" t="s">
        <v>415</v>
      </c>
      <c r="B4" s="4" t="s">
        <v>416</v>
      </c>
      <c r="C4" s="4"/>
      <c r="D4" s="4"/>
      <c r="E4" s="4"/>
      <c r="F4" s="4"/>
      <c r="G4" s="6" t="s">
        <v>417</v>
      </c>
      <c r="H4" s="6"/>
      <c r="I4" s="39" t="s">
        <v>418</v>
      </c>
      <c r="J4" s="40"/>
      <c r="K4" s="40"/>
      <c r="L4" s="40"/>
      <c r="M4" s="40"/>
      <c r="N4" s="6" t="s">
        <v>8</v>
      </c>
    </row>
    <row r="5" s="16" customFormat="1" ht="102" customHeight="1" spans="1:14">
      <c r="A5" s="30"/>
      <c r="B5" s="6" t="s">
        <v>419</v>
      </c>
      <c r="C5" s="4" t="s">
        <v>420</v>
      </c>
      <c r="D5" s="4" t="s">
        <v>421</v>
      </c>
      <c r="E5" s="6" t="s">
        <v>422</v>
      </c>
      <c r="F5" s="6" t="s">
        <v>11</v>
      </c>
      <c r="G5" s="4" t="s">
        <v>423</v>
      </c>
      <c r="H5" s="4" t="s">
        <v>424</v>
      </c>
      <c r="I5" s="4" t="s">
        <v>425</v>
      </c>
      <c r="J5" s="4" t="s">
        <v>426</v>
      </c>
      <c r="K5" s="4" t="s">
        <v>427</v>
      </c>
      <c r="L5" s="4" t="s">
        <v>428</v>
      </c>
      <c r="M5" s="39" t="s">
        <v>429</v>
      </c>
      <c r="N5" s="42"/>
    </row>
    <row r="6" s="17" customFormat="1" ht="36" customHeight="1" spans="1:14">
      <c r="A6" s="31" t="s">
        <v>430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7"/>
    </row>
    <row r="7" s="18" customFormat="1" ht="36" customHeight="1" spans="1:14">
      <c r="A7" s="31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="19" customFormat="1" ht="54.95" customHeight="1" spans="1:14">
      <c r="A8" s="29" t="s">
        <v>16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9"/>
      <c r="N8" s="4"/>
    </row>
    <row r="9" s="19" customFormat="1" ht="36" customHeight="1" spans="1:14">
      <c r="A9" s="29" t="s">
        <v>21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9"/>
      <c r="N9" s="4"/>
    </row>
    <row r="10" s="19" customFormat="1" ht="36" customHeight="1" spans="1:14">
      <c r="A10" s="29" t="s">
        <v>24</v>
      </c>
      <c r="B10" s="4" t="s">
        <v>431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39"/>
      <c r="N10" s="4"/>
    </row>
    <row r="11" s="19" customFormat="1" ht="36" customHeight="1" spans="1:14">
      <c r="A11" s="29" t="s">
        <v>30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39"/>
      <c r="N11" s="4"/>
    </row>
    <row r="12" s="19" customFormat="1" ht="36" customHeight="1" spans="1:14">
      <c r="A12" s="29" t="s">
        <v>33</v>
      </c>
      <c r="B12" s="4" t="s">
        <v>432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39"/>
      <c r="N12" s="4"/>
    </row>
    <row r="13" s="19" customFormat="1" ht="36" customHeight="1" spans="1:14">
      <c r="A13" s="29" t="s">
        <v>27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9"/>
      <c r="N13" s="4"/>
    </row>
    <row r="14" s="19" customFormat="1" ht="36" customHeight="1" spans="1:14">
      <c r="A14" s="29" t="s">
        <v>36</v>
      </c>
      <c r="B14" s="4" t="s">
        <v>433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39"/>
      <c r="N14" s="4"/>
    </row>
    <row r="15" s="19" customFormat="1" ht="36" customHeight="1" spans="1:14">
      <c r="A15" s="29" t="s">
        <v>40</v>
      </c>
      <c r="B15" s="4" t="s">
        <v>434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39"/>
      <c r="N15" s="4"/>
    </row>
    <row r="16" s="19" customFormat="1" ht="36" customHeight="1" spans="1:14">
      <c r="A16" s="29" t="s">
        <v>45</v>
      </c>
      <c r="B16" s="4" t="s">
        <v>435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39"/>
      <c r="N16" s="4"/>
    </row>
    <row r="17" s="19" customFormat="1" ht="36" customHeight="1" spans="1:14">
      <c r="A17" s="29" t="s">
        <v>49</v>
      </c>
      <c r="B17" s="4" t="s">
        <v>436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39"/>
      <c r="N17" s="4"/>
    </row>
    <row r="18" s="20" customFormat="1" ht="36" customHeight="1" spans="1:14">
      <c r="A18" s="33" t="s">
        <v>52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="19" customFormat="1" ht="36" customHeight="1" spans="1:14">
      <c r="A19" s="29" t="s">
        <v>53</v>
      </c>
      <c r="B19" s="4" t="s">
        <v>437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39"/>
      <c r="N19" s="4"/>
    </row>
    <row r="20" s="19" customFormat="1" ht="36" customHeight="1" spans="1:14">
      <c r="A20" s="29" t="s">
        <v>56</v>
      </c>
      <c r="B20" s="4" t="s">
        <v>438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39"/>
      <c r="N20" s="4"/>
    </row>
    <row r="21" s="19" customFormat="1" ht="36" customHeight="1" spans="1:14">
      <c r="A21" s="29" t="s">
        <v>60</v>
      </c>
      <c r="B21" s="4" t="s">
        <v>439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39"/>
      <c r="N21" s="4"/>
    </row>
    <row r="22" s="19" customFormat="1" ht="36" customHeight="1" spans="1:14">
      <c r="A22" s="29" t="s">
        <v>64</v>
      </c>
      <c r="B22" s="4" t="s">
        <v>440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39"/>
      <c r="N22" s="4"/>
    </row>
    <row r="23" s="19" customFormat="1" ht="36" customHeight="1" spans="1:14">
      <c r="A23" s="29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39"/>
      <c r="N23" s="4"/>
    </row>
    <row r="24" s="19" customFormat="1" ht="44.1" customHeight="1" spans="1:14">
      <c r="A24" s="29" t="s">
        <v>72</v>
      </c>
      <c r="B24" s="4" t="s">
        <v>441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39"/>
      <c r="N24" s="4"/>
    </row>
    <row r="25" s="19" customFormat="1" ht="36" customHeight="1" spans="1:14">
      <c r="A25" s="29" t="s">
        <v>75</v>
      </c>
      <c r="B25" s="4" t="s">
        <v>442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39"/>
      <c r="N25" s="4"/>
    </row>
    <row r="26" s="19" customFormat="1" ht="66" customHeight="1" spans="1:14">
      <c r="A26" s="29" t="s">
        <v>78</v>
      </c>
      <c r="B26" s="4" t="s">
        <v>443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39"/>
      <c r="N26" s="4"/>
    </row>
    <row r="27" s="19" customFormat="1" ht="36" customHeight="1" spans="1:14">
      <c r="A27" s="29" t="s">
        <v>81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39"/>
      <c r="N27" s="4"/>
    </row>
    <row r="28" s="19" customFormat="1" ht="36" customHeight="1" spans="1:14">
      <c r="A28" s="29" t="s">
        <v>84</v>
      </c>
      <c r="B28" s="4" t="s">
        <v>444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39"/>
      <c r="N28" s="4"/>
    </row>
    <row r="29" s="17" customFormat="1" ht="36" customHeight="1" spans="1:14">
      <c r="A29" s="31" t="s">
        <v>87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7"/>
    </row>
    <row r="30" s="21" customFormat="1" ht="36" customHeight="1" spans="1:14">
      <c r="A30" s="29" t="s">
        <v>99</v>
      </c>
      <c r="B30" s="4" t="s">
        <v>445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39"/>
      <c r="N30" s="43"/>
    </row>
    <row r="31" s="21" customFormat="1" ht="36" customHeight="1" spans="1:14">
      <c r="A31" s="29" t="s">
        <v>88</v>
      </c>
      <c r="B31" s="4" t="s">
        <v>446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39"/>
      <c r="N31" s="43"/>
    </row>
    <row r="32" s="21" customFormat="1" ht="36" customHeight="1" spans="1:14">
      <c r="A32" s="29" t="s">
        <v>91</v>
      </c>
      <c r="B32" s="4" t="s">
        <v>447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39"/>
      <c r="N32" s="43"/>
    </row>
    <row r="33" s="22" customFormat="1" ht="36" customHeight="1" spans="1:14">
      <c r="A33" s="31" t="s">
        <v>107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44"/>
    </row>
    <row r="34" s="21" customFormat="1" ht="36" customHeight="1" spans="1:14">
      <c r="A34" s="29" t="s">
        <v>108</v>
      </c>
      <c r="B34" s="4" t="s">
        <v>448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39"/>
      <c r="N34" s="43"/>
    </row>
    <row r="35" s="21" customFormat="1" ht="36" customHeight="1" spans="1:14">
      <c r="A35" s="29" t="s">
        <v>111</v>
      </c>
      <c r="B35" s="4" t="s">
        <v>449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39"/>
      <c r="N35" s="43"/>
    </row>
    <row r="36" s="21" customFormat="1" ht="42" customHeight="1" spans="1:14">
      <c r="A36" s="29" t="s">
        <v>114</v>
      </c>
      <c r="B36" s="4" t="s">
        <v>450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39"/>
      <c r="N36" s="43"/>
    </row>
    <row r="37" s="21" customFormat="1" ht="41.1" customHeight="1" spans="1:14">
      <c r="A37" s="29" t="s">
        <v>120</v>
      </c>
      <c r="B37" s="4" t="s">
        <v>451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39"/>
      <c r="N37" s="43"/>
    </row>
    <row r="38" s="21" customFormat="1" ht="36" customHeight="1" spans="1:14">
      <c r="A38" s="29" t="s">
        <v>117</v>
      </c>
      <c r="B38" s="4" t="s">
        <v>452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39"/>
      <c r="N38" s="43"/>
    </row>
    <row r="39" s="21" customFormat="1" ht="42" customHeight="1" spans="1:14">
      <c r="A39" s="35" t="s">
        <v>123</v>
      </c>
      <c r="B39" s="4" t="s">
        <v>453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39"/>
      <c r="N39" s="43"/>
    </row>
    <row r="40" s="21" customFormat="1" ht="42" customHeight="1" spans="1:14">
      <c r="A40" s="36"/>
      <c r="B40" s="4" t="s">
        <v>454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39"/>
      <c r="N40" s="43"/>
    </row>
    <row r="41" s="21" customFormat="1" ht="42" customHeight="1" spans="1:14">
      <c r="A41" s="29" t="s">
        <v>126</v>
      </c>
      <c r="B41" s="4" t="s">
        <v>455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39"/>
      <c r="N41" s="43"/>
    </row>
    <row r="42" s="21" customFormat="1" ht="36" customHeight="1" spans="1:14">
      <c r="A42" s="29" t="s">
        <v>129</v>
      </c>
      <c r="B42" s="4" t="s">
        <v>456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39"/>
      <c r="N42" s="43"/>
    </row>
    <row r="43" s="21" customFormat="1" ht="41.1" customHeight="1" spans="1:14">
      <c r="A43" s="29" t="s">
        <v>132</v>
      </c>
      <c r="B43" s="4" t="s">
        <v>457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39"/>
      <c r="N43" s="43"/>
    </row>
    <row r="44" s="21" customFormat="1" ht="41.1" customHeight="1" spans="1:14">
      <c r="A44" s="29" t="s">
        <v>135</v>
      </c>
      <c r="B44" s="4" t="s">
        <v>458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39"/>
      <c r="N44" s="43"/>
    </row>
    <row r="45" s="21" customFormat="1" ht="41.1" customHeight="1" spans="1:14">
      <c r="A45" s="29" t="s">
        <v>138</v>
      </c>
      <c r="B45" s="4" t="s">
        <v>459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39"/>
      <c r="N45" s="43"/>
    </row>
    <row r="46" s="21" customFormat="1" ht="36" customHeight="1" spans="1:14">
      <c r="A46" s="29" t="s">
        <v>142</v>
      </c>
      <c r="B46" s="4" t="s">
        <v>460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39"/>
      <c r="N46" s="43"/>
    </row>
    <row r="47" s="17" customFormat="1" ht="36" customHeight="1" spans="1:14">
      <c r="A47" s="31" t="s">
        <v>145</v>
      </c>
      <c r="B47" s="37"/>
      <c r="C47" s="3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44"/>
    </row>
    <row r="48" s="21" customFormat="1" ht="39" customHeight="1" spans="1:14">
      <c r="A48" s="29" t="s">
        <v>94</v>
      </c>
      <c r="B48" s="4" t="s">
        <v>461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39"/>
      <c r="N48" s="43"/>
    </row>
    <row r="49" s="21" customFormat="1" ht="39" customHeight="1" spans="1:14">
      <c r="A49" s="29"/>
      <c r="B49" s="4" t="s">
        <v>462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39"/>
      <c r="N49" s="43"/>
    </row>
    <row r="50" s="21" customFormat="1" ht="39" customHeight="1" spans="1:14">
      <c r="A50" s="29" t="s">
        <v>149</v>
      </c>
      <c r="B50" s="4" t="s">
        <v>463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39"/>
      <c r="N50" s="43"/>
    </row>
    <row r="51" s="21" customFormat="1" ht="39" customHeight="1" spans="1:14">
      <c r="A51" s="29" t="s">
        <v>154</v>
      </c>
      <c r="B51" s="4" t="s">
        <v>464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39"/>
      <c r="N51" s="43"/>
    </row>
    <row r="52" s="21" customFormat="1" ht="39" customHeight="1" spans="1:14">
      <c r="A52" s="29" t="s">
        <v>157</v>
      </c>
      <c r="B52" s="4" t="s">
        <v>465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39"/>
      <c r="N52" s="43"/>
    </row>
    <row r="53" s="21" customFormat="1" ht="39" customHeight="1" spans="1:14">
      <c r="A53" s="29" t="s">
        <v>160</v>
      </c>
      <c r="B53" s="4" t="s">
        <v>466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39"/>
      <c r="N53" s="43"/>
    </row>
    <row r="54" s="21" customFormat="1" ht="39" customHeight="1" spans="1:14">
      <c r="A54" s="29" t="s">
        <v>164</v>
      </c>
      <c r="B54" s="4" t="s">
        <v>467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39"/>
      <c r="N54" s="43"/>
    </row>
    <row r="55" s="17" customFormat="1" ht="36" customHeight="1" spans="1:14">
      <c r="A55" s="33" t="s">
        <v>167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44"/>
    </row>
    <row r="56" s="16" customFormat="1" ht="36" customHeight="1" spans="1:14">
      <c r="A56" s="29" t="s">
        <v>168</v>
      </c>
      <c r="B56" s="4" t="s">
        <v>468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39"/>
      <c r="N56" s="42"/>
    </row>
    <row r="57" s="16" customFormat="1" ht="39" customHeight="1" spans="1:14">
      <c r="A57" s="29" t="s">
        <v>171</v>
      </c>
      <c r="B57" s="4" t="s">
        <v>469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39"/>
      <c r="N57" s="42"/>
    </row>
    <row r="58" s="16" customFormat="1" ht="36" customHeight="1" spans="1:14">
      <c r="A58" s="29" t="s">
        <v>174</v>
      </c>
      <c r="B58" s="4" t="s">
        <v>470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39"/>
      <c r="N58" s="42"/>
    </row>
    <row r="59" s="16" customFormat="1" ht="36" customHeight="1" spans="1:14">
      <c r="A59" s="29" t="s">
        <v>177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9"/>
      <c r="N59" s="42"/>
    </row>
    <row r="60" s="16" customFormat="1" ht="36" customHeight="1" spans="1:14">
      <c r="A60" s="29" t="s">
        <v>471</v>
      </c>
      <c r="B60" s="4" t="s">
        <v>472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39"/>
      <c r="N60" s="42"/>
    </row>
    <row r="61" s="16" customFormat="1" ht="36" customHeight="1" spans="1:14">
      <c r="A61" s="29" t="s">
        <v>183</v>
      </c>
      <c r="B61" s="4" t="s">
        <v>473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39"/>
      <c r="N61" s="42"/>
    </row>
    <row r="62" s="17" customFormat="1" ht="36" customHeight="1" spans="1:14">
      <c r="A62" s="33" t="s">
        <v>186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7"/>
    </row>
    <row r="63" s="16" customFormat="1" ht="41.1" customHeight="1" spans="1:14">
      <c r="A63" s="29" t="s">
        <v>187</v>
      </c>
      <c r="B63" s="4" t="s">
        <v>474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39"/>
      <c r="N63" s="42"/>
    </row>
    <row r="64" s="16" customFormat="1" ht="41.1" customHeight="1" spans="1:14">
      <c r="A64" s="29" t="s">
        <v>190</v>
      </c>
      <c r="B64" s="4" t="s">
        <v>475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39"/>
      <c r="N64" s="42"/>
    </row>
    <row r="65" s="16" customFormat="1" ht="41.1" customHeight="1" spans="1:14">
      <c r="A65" s="29" t="s">
        <v>193</v>
      </c>
      <c r="B65" s="4" t="s">
        <v>476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39"/>
      <c r="N65" s="42"/>
    </row>
    <row r="66" s="16" customFormat="1" ht="41.1" customHeight="1" spans="1:14">
      <c r="A66" s="29" t="s">
        <v>197</v>
      </c>
      <c r="B66" s="4" t="s">
        <v>477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39"/>
      <c r="N66" s="42"/>
    </row>
    <row r="67" s="16" customFormat="1" ht="36" customHeight="1" spans="1:14">
      <c r="A67" s="29" t="s">
        <v>200</v>
      </c>
      <c r="B67" s="4" t="s">
        <v>478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39"/>
      <c r="N67" s="42"/>
    </row>
    <row r="68" s="16" customFormat="1" ht="36" customHeight="1" spans="1:14">
      <c r="A68" s="29" t="s">
        <v>204</v>
      </c>
      <c r="B68" s="4" t="s">
        <v>479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39"/>
      <c r="N68" s="42"/>
    </row>
    <row r="69" s="16" customFormat="1" ht="54" customHeight="1" spans="1:14">
      <c r="A69" s="29" t="s">
        <v>207</v>
      </c>
      <c r="B69" s="4" t="s">
        <v>480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39"/>
      <c r="N69" s="42"/>
    </row>
    <row r="70" s="16" customFormat="1" ht="60" customHeight="1" spans="1:14">
      <c r="A70" s="29" t="s">
        <v>210</v>
      </c>
      <c r="B70" s="4" t="s">
        <v>481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39"/>
      <c r="N70" s="42"/>
    </row>
    <row r="71" s="16" customFormat="1" ht="57" customHeight="1" spans="1:14">
      <c r="A71" s="29" t="s">
        <v>213</v>
      </c>
      <c r="B71" s="4" t="s">
        <v>482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39"/>
      <c r="N71" s="42"/>
    </row>
    <row r="72" s="16" customFormat="1" ht="36" customHeight="1" spans="1:14">
      <c r="A72" s="29" t="s">
        <v>217</v>
      </c>
      <c r="B72" s="4" t="s">
        <v>483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39"/>
      <c r="N72" s="42"/>
    </row>
    <row r="73" s="16" customFormat="1" ht="39" customHeight="1" spans="1:14">
      <c r="A73" s="29" t="s">
        <v>220</v>
      </c>
      <c r="B73" s="4" t="s">
        <v>484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39"/>
      <c r="N73" s="42"/>
    </row>
    <row r="74" s="16" customFormat="1" ht="39.95" customHeight="1" spans="1:14">
      <c r="A74" s="29" t="s">
        <v>223</v>
      </c>
      <c r="B74" s="4" t="s">
        <v>485</v>
      </c>
      <c r="C74" s="4"/>
      <c r="D74" s="4"/>
      <c r="E74" s="48"/>
      <c r="F74" s="4"/>
      <c r="G74" s="4"/>
      <c r="H74" s="4"/>
      <c r="I74" s="4"/>
      <c r="J74" s="4"/>
      <c r="K74" s="4"/>
      <c r="L74" s="4"/>
      <c r="M74" s="39"/>
      <c r="N74" s="42"/>
    </row>
    <row r="75" s="16" customFormat="1" ht="36" customHeight="1" spans="1:14">
      <c r="A75" s="29" t="s">
        <v>227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39"/>
      <c r="N75" s="42"/>
    </row>
    <row r="76" s="16" customFormat="1" ht="75" customHeight="1" spans="1:14">
      <c r="A76" s="29" t="s">
        <v>230</v>
      </c>
      <c r="B76" s="4" t="s">
        <v>486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39"/>
      <c r="N76" s="42"/>
    </row>
    <row r="77" s="16" customFormat="1" ht="36" customHeight="1" spans="1:14">
      <c r="A77" s="29" t="s">
        <v>234</v>
      </c>
      <c r="B77" s="4" t="s">
        <v>487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39"/>
      <c r="N77" s="42"/>
    </row>
    <row r="78" s="17" customFormat="1" ht="36" customHeight="1" spans="1:14">
      <c r="A78" s="33" t="s">
        <v>239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7"/>
    </row>
    <row r="79" s="16" customFormat="1" ht="36" customHeight="1" spans="1:14">
      <c r="A79" s="29" t="s">
        <v>240</v>
      </c>
      <c r="B79" s="4" t="s">
        <v>488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39"/>
      <c r="N79" s="42"/>
    </row>
    <row r="80" s="16" customFormat="1" ht="36" customHeight="1" spans="1:14">
      <c r="A80" s="29" t="s">
        <v>243</v>
      </c>
      <c r="B80" s="4" t="s">
        <v>489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39"/>
      <c r="N80" s="42"/>
    </row>
    <row r="81" s="16" customFormat="1" ht="36" customHeight="1" spans="1:14">
      <c r="A81" s="29" t="s">
        <v>246</v>
      </c>
      <c r="B81" s="4" t="s">
        <v>490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39"/>
      <c r="N81" s="42"/>
    </row>
    <row r="82" s="16" customFormat="1" ht="36" customHeight="1" spans="1:14">
      <c r="A82" s="29" t="s">
        <v>249</v>
      </c>
      <c r="B82" s="4" t="s">
        <v>491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39"/>
      <c r="N82" s="42"/>
    </row>
    <row r="83" s="16" customFormat="1" ht="36" customHeight="1" spans="1:14">
      <c r="A83" s="29" t="s">
        <v>252</v>
      </c>
      <c r="B83" s="4" t="s">
        <v>492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39"/>
      <c r="N83" s="42"/>
    </row>
    <row r="84" s="16" customFormat="1" ht="51" customHeight="1" spans="1:14">
      <c r="A84" s="29" t="s">
        <v>255</v>
      </c>
      <c r="B84" s="4" t="s">
        <v>493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39"/>
      <c r="N84" s="42"/>
    </row>
    <row r="85" s="16" customFormat="1" ht="44.1" customHeight="1" spans="1:14">
      <c r="A85" s="29" t="s">
        <v>494</v>
      </c>
      <c r="B85" s="4" t="s">
        <v>495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39"/>
      <c r="N85" s="42"/>
    </row>
    <row r="86" s="16" customFormat="1" ht="44.1" customHeight="1" spans="1:14">
      <c r="A86" s="29" t="s">
        <v>261</v>
      </c>
      <c r="B86" s="4" t="s">
        <v>496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39"/>
      <c r="N86" s="42"/>
    </row>
    <row r="87" s="16" customFormat="1" ht="57" customHeight="1" spans="1:14">
      <c r="A87" s="29" t="s">
        <v>264</v>
      </c>
      <c r="B87" s="4" t="s">
        <v>497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39"/>
      <c r="N87" s="42"/>
    </row>
    <row r="88" s="16" customFormat="1" ht="48.95" customHeight="1" spans="1:14">
      <c r="A88" s="29" t="s">
        <v>267</v>
      </c>
      <c r="B88" s="4" t="s">
        <v>498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39"/>
      <c r="N88" s="42"/>
    </row>
    <row r="89" s="16" customFormat="1" ht="48.95" customHeight="1" spans="1:14">
      <c r="A89" s="29" t="s">
        <v>270</v>
      </c>
      <c r="B89" s="4" t="s">
        <v>499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39"/>
      <c r="N89" s="42"/>
    </row>
    <row r="90" s="17" customFormat="1" ht="36" customHeight="1" spans="1:14">
      <c r="A90" s="33" t="s">
        <v>273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44"/>
    </row>
    <row r="91" s="21" customFormat="1" ht="44.1" customHeight="1" spans="1:14">
      <c r="A91" s="29" t="s">
        <v>274</v>
      </c>
      <c r="B91" s="4" t="s">
        <v>500</v>
      </c>
      <c r="C91" s="4"/>
      <c r="D91" s="4"/>
      <c r="E91" s="4"/>
      <c r="F91" s="4"/>
      <c r="G91" s="4"/>
      <c r="H91" s="4"/>
      <c r="I91" s="4"/>
      <c r="J91" s="43"/>
      <c r="K91" s="43"/>
      <c r="L91" s="43"/>
      <c r="M91" s="50"/>
      <c r="N91" s="43"/>
    </row>
    <row r="92" s="16" customFormat="1" ht="44.1" customHeight="1" spans="1:14">
      <c r="A92" s="45" t="s">
        <v>277</v>
      </c>
      <c r="B92" s="46" t="s">
        <v>501</v>
      </c>
      <c r="C92" s="6"/>
      <c r="D92" s="6"/>
      <c r="E92" s="6"/>
      <c r="F92" s="6"/>
      <c r="G92" s="6"/>
      <c r="H92" s="46"/>
      <c r="I92" s="6"/>
      <c r="J92" s="6"/>
      <c r="K92" s="42"/>
      <c r="L92" s="42"/>
      <c r="M92" s="51"/>
      <c r="N92" s="42"/>
    </row>
    <row r="93" s="16" customFormat="1" ht="44.1" customHeight="1" spans="1:14">
      <c r="A93" s="45" t="s">
        <v>281</v>
      </c>
      <c r="B93" s="4" t="s">
        <v>502</v>
      </c>
      <c r="C93" s="6"/>
      <c r="D93" s="6"/>
      <c r="E93" s="6"/>
      <c r="F93" s="6"/>
      <c r="G93" s="4"/>
      <c r="H93" s="4"/>
      <c r="I93" s="4"/>
      <c r="J93" s="6"/>
      <c r="K93" s="42"/>
      <c r="L93" s="42"/>
      <c r="M93" s="51"/>
      <c r="N93" s="42"/>
    </row>
    <row r="94" s="21" customFormat="1" ht="44.1" customHeight="1" spans="1:14">
      <c r="A94" s="29" t="s">
        <v>284</v>
      </c>
      <c r="B94" s="4" t="s">
        <v>503</v>
      </c>
      <c r="C94" s="4"/>
      <c r="D94" s="4"/>
      <c r="E94" s="4"/>
      <c r="F94" s="4"/>
      <c r="G94" s="4"/>
      <c r="H94" s="4"/>
      <c r="I94" s="4"/>
      <c r="J94" s="4"/>
      <c r="K94" s="4"/>
      <c r="L94" s="43"/>
      <c r="M94" s="50"/>
      <c r="N94" s="43"/>
    </row>
    <row r="95" s="21" customFormat="1" ht="44.1" customHeight="1" spans="1:14">
      <c r="A95" s="29" t="s">
        <v>287</v>
      </c>
      <c r="B95" s="4" t="s">
        <v>504</v>
      </c>
      <c r="C95" s="4"/>
      <c r="D95" s="4"/>
      <c r="E95" s="4"/>
      <c r="F95" s="4"/>
      <c r="G95" s="4"/>
      <c r="H95" s="4"/>
      <c r="I95" s="4"/>
      <c r="J95" s="4"/>
      <c r="K95" s="43"/>
      <c r="L95" s="43"/>
      <c r="M95" s="50"/>
      <c r="N95" s="43"/>
    </row>
    <row r="96" s="16" customFormat="1" ht="44.1" customHeight="1" spans="1:14">
      <c r="A96" s="45" t="s">
        <v>290</v>
      </c>
      <c r="B96" s="6" t="s">
        <v>505</v>
      </c>
      <c r="C96" s="6"/>
      <c r="D96" s="6"/>
      <c r="E96" s="6"/>
      <c r="F96" s="6"/>
      <c r="G96" s="6"/>
      <c r="H96" s="4"/>
      <c r="I96" s="6"/>
      <c r="J96" s="6"/>
      <c r="K96" s="6"/>
      <c r="L96" s="6"/>
      <c r="M96" s="12"/>
      <c r="N96" s="42"/>
    </row>
    <row r="97" s="16" customFormat="1" ht="44.1" customHeight="1" spans="1:14">
      <c r="A97" s="45" t="s">
        <v>293</v>
      </c>
      <c r="B97" s="43" t="s">
        <v>506</v>
      </c>
      <c r="C97" s="6"/>
      <c r="D97" s="6"/>
      <c r="E97" s="6"/>
      <c r="F97" s="6"/>
      <c r="G97" s="6"/>
      <c r="H97" s="6"/>
      <c r="I97" s="6"/>
      <c r="J97" s="6"/>
      <c r="K97" s="42"/>
      <c r="L97" s="42"/>
      <c r="M97" s="51"/>
      <c r="N97" s="42"/>
    </row>
    <row r="98" s="16" customFormat="1" ht="44.1" customHeight="1" spans="1:14">
      <c r="A98" s="45" t="s">
        <v>296</v>
      </c>
      <c r="B98" s="6" t="s">
        <v>507</v>
      </c>
      <c r="C98" s="6"/>
      <c r="D98" s="6"/>
      <c r="E98" s="6"/>
      <c r="F98" s="6"/>
      <c r="G98" s="4"/>
      <c r="H98" s="4"/>
      <c r="I98" s="6"/>
      <c r="J98" s="6"/>
      <c r="K98" s="42"/>
      <c r="L98" s="42"/>
      <c r="M98" s="51"/>
      <c r="N98" s="42"/>
    </row>
    <row r="99" s="21" customFormat="1" ht="44.1" customHeight="1" spans="1:14">
      <c r="A99" s="29" t="s">
        <v>299</v>
      </c>
      <c r="B99" s="4" t="s">
        <v>508</v>
      </c>
      <c r="C99" s="4"/>
      <c r="D99" s="4"/>
      <c r="E99" s="4"/>
      <c r="F99" s="4"/>
      <c r="G99" s="4"/>
      <c r="H99" s="4"/>
      <c r="I99" s="4"/>
      <c r="J99" s="4"/>
      <c r="K99" s="43"/>
      <c r="L99" s="43"/>
      <c r="M99" s="50"/>
      <c r="N99" s="43"/>
    </row>
    <row r="100" s="21" customFormat="1" ht="44.1" customHeight="1" spans="1:14">
      <c r="A100" s="29" t="s">
        <v>302</v>
      </c>
      <c r="B100" s="4" t="s">
        <v>509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39"/>
      <c r="N100" s="43"/>
    </row>
    <row r="101" s="23" customFormat="1" ht="44.1" customHeight="1" spans="1:14">
      <c r="A101" s="45" t="s">
        <v>305</v>
      </c>
      <c r="B101" s="4" t="s">
        <v>510</v>
      </c>
      <c r="C101" s="6"/>
      <c r="D101" s="6"/>
      <c r="E101" s="6"/>
      <c r="F101" s="4"/>
      <c r="G101" s="4"/>
      <c r="H101" s="4"/>
      <c r="I101" s="6"/>
      <c r="J101" s="6"/>
      <c r="K101" s="6"/>
      <c r="L101" s="6"/>
      <c r="M101" s="12"/>
      <c r="N101" s="6"/>
    </row>
    <row r="102" s="19" customFormat="1" ht="44.1" customHeight="1" spans="1:14">
      <c r="A102" s="29" t="s">
        <v>308</v>
      </c>
      <c r="B102" s="4" t="s">
        <v>511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39"/>
      <c r="N102" s="4"/>
    </row>
    <row r="103" s="16" customFormat="1" ht="44.1" customHeight="1" spans="1:14">
      <c r="A103" s="45" t="s">
        <v>311</v>
      </c>
      <c r="B103" s="4" t="s">
        <v>512</v>
      </c>
      <c r="C103" s="6"/>
      <c r="D103" s="6"/>
      <c r="E103" s="6"/>
      <c r="F103" s="49"/>
      <c r="G103" s="6"/>
      <c r="H103" s="4"/>
      <c r="I103" s="6"/>
      <c r="J103" s="6"/>
      <c r="K103" s="6"/>
      <c r="L103" s="6"/>
      <c r="M103" s="12"/>
      <c r="N103" s="42"/>
    </row>
    <row r="104" s="17" customFormat="1" ht="36" customHeight="1" spans="1:14">
      <c r="A104" s="33" t="s">
        <v>314</v>
      </c>
      <c r="B104" s="37"/>
      <c r="C104" s="37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44"/>
    </row>
    <row r="105" s="23" customFormat="1" ht="50.1" customHeight="1" spans="1:14">
      <c r="A105" s="29" t="s">
        <v>315</v>
      </c>
      <c r="B105" s="4" t="s">
        <v>513</v>
      </c>
      <c r="C105" s="4"/>
      <c r="D105" s="4"/>
      <c r="E105" s="4"/>
      <c r="F105" s="4"/>
      <c r="G105" s="4"/>
      <c r="H105" s="4"/>
      <c r="I105" s="6"/>
      <c r="J105" s="6"/>
      <c r="K105" s="6"/>
      <c r="L105" s="6"/>
      <c r="M105" s="12"/>
      <c r="N105" s="6"/>
    </row>
    <row r="106" s="23" customFormat="1" ht="36" customHeight="1" spans="1:14">
      <c r="A106" s="29" t="s">
        <v>318</v>
      </c>
      <c r="B106" s="4" t="s">
        <v>514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39"/>
      <c r="N106" s="6"/>
    </row>
    <row r="107" s="23" customFormat="1" ht="36" customHeight="1" spans="1:14">
      <c r="A107" s="45" t="s">
        <v>322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12"/>
      <c r="N107" s="6"/>
    </row>
    <row r="108" s="23" customFormat="1" ht="36" customHeight="1" spans="1:14">
      <c r="A108" s="45" t="s">
        <v>325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12"/>
      <c r="N108" s="6"/>
    </row>
    <row r="109" s="23" customFormat="1" ht="36" customHeight="1" spans="1:14">
      <c r="A109" s="45" t="s">
        <v>328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12"/>
      <c r="N109" s="6"/>
    </row>
    <row r="110" s="23" customFormat="1" ht="36" customHeight="1" spans="1:14">
      <c r="A110" s="45" t="s">
        <v>331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12"/>
      <c r="N110" s="6"/>
    </row>
    <row r="111" s="23" customFormat="1" ht="18.75" spans="1:14">
      <c r="A111" s="29" t="s">
        <v>334</v>
      </c>
      <c r="B111" s="4" t="s">
        <v>515</v>
      </c>
      <c r="C111" s="4"/>
      <c r="D111" s="4"/>
      <c r="E111" s="4"/>
      <c r="F111" s="4"/>
      <c r="G111" s="4"/>
      <c r="H111" s="4"/>
      <c r="I111" s="4"/>
      <c r="J111" s="6"/>
      <c r="K111" s="6"/>
      <c r="L111" s="6"/>
      <c r="M111" s="12"/>
      <c r="N111" s="6"/>
    </row>
    <row r="112" s="23" customFormat="1" ht="37.5" spans="1:14">
      <c r="A112" s="29" t="s">
        <v>337</v>
      </c>
      <c r="B112" s="4" t="s">
        <v>516</v>
      </c>
      <c r="C112" s="4"/>
      <c r="D112" s="4"/>
      <c r="E112" s="4"/>
      <c r="F112" s="4"/>
      <c r="G112" s="4"/>
      <c r="H112" s="4"/>
      <c r="I112" s="4"/>
      <c r="J112" s="6"/>
      <c r="K112" s="6"/>
      <c r="L112" s="6"/>
      <c r="M112" s="12"/>
      <c r="N112" s="6"/>
    </row>
    <row r="113" s="23" customFormat="1" ht="36" customHeight="1" spans="1:14">
      <c r="A113" s="29" t="s">
        <v>340</v>
      </c>
      <c r="B113" s="4" t="s">
        <v>517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39"/>
      <c r="N113" s="6"/>
    </row>
    <row r="114" s="23" customFormat="1" ht="36" customHeight="1" spans="1:14">
      <c r="A114" s="45" t="s">
        <v>343</v>
      </c>
      <c r="B114" s="6" t="s">
        <v>518</v>
      </c>
      <c r="C114" s="6"/>
      <c r="D114" s="6"/>
      <c r="E114" s="6"/>
      <c r="F114" s="6"/>
      <c r="G114" s="6"/>
      <c r="H114" s="4"/>
      <c r="I114" s="6"/>
      <c r="J114" s="6"/>
      <c r="K114" s="6"/>
      <c r="L114" s="6"/>
      <c r="M114" s="12"/>
      <c r="N114" s="6"/>
    </row>
    <row r="115" s="23" customFormat="1" ht="36" customHeight="1" spans="1:14">
      <c r="A115" s="29" t="s">
        <v>346</v>
      </c>
      <c r="B115" s="4" t="s">
        <v>519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39"/>
      <c r="N115" s="6"/>
    </row>
    <row r="116" s="23" customFormat="1" ht="36" customHeight="1" spans="1:14">
      <c r="A116" s="45" t="s">
        <v>349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12"/>
      <c r="N116" s="6"/>
    </row>
    <row r="117" s="23" customFormat="1" ht="50.1" customHeight="1" spans="1:14">
      <c r="A117" s="29" t="s">
        <v>352</v>
      </c>
      <c r="B117" s="4" t="s">
        <v>520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39"/>
      <c r="N117" s="6"/>
    </row>
    <row r="118" s="23" customFormat="1" ht="36" customHeight="1" spans="1:14">
      <c r="A118" s="45" t="s">
        <v>355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12"/>
      <c r="N118" s="6"/>
    </row>
    <row r="119" s="23" customFormat="1" ht="37.5" spans="1:14">
      <c r="A119" s="29" t="s">
        <v>358</v>
      </c>
      <c r="B119" s="4" t="s">
        <v>521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39"/>
      <c r="N119" s="6"/>
    </row>
    <row r="120" s="16" customFormat="1" ht="36" customHeight="1" spans="1:14">
      <c r="A120" s="45" t="s">
        <v>361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51"/>
      <c r="N120" s="42"/>
    </row>
    <row r="121" s="16" customFormat="1" ht="36" customHeight="1" spans="1:14">
      <c r="A121" s="45" t="s">
        <v>363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51"/>
      <c r="N121" s="42"/>
    </row>
    <row r="122" s="17" customFormat="1" ht="36" customHeight="1" spans="1:14">
      <c r="A122" s="33" t="s">
        <v>366</v>
      </c>
      <c r="B122" s="37"/>
      <c r="C122" s="37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44"/>
    </row>
    <row r="123" s="16" customFormat="1" ht="36" customHeight="1" spans="1:14">
      <c r="A123" s="45" t="s">
        <v>367</v>
      </c>
      <c r="B123" s="6" t="s">
        <v>522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12"/>
      <c r="N123" s="42"/>
    </row>
    <row r="124" s="16" customFormat="1" ht="36" customHeight="1" spans="1:14">
      <c r="A124" s="45" t="s">
        <v>370</v>
      </c>
      <c r="B124" s="4" t="s">
        <v>523</v>
      </c>
      <c r="C124" s="6"/>
      <c r="D124" s="6"/>
      <c r="E124" s="6"/>
      <c r="F124" s="6"/>
      <c r="G124" s="6"/>
      <c r="H124" s="6"/>
      <c r="I124" s="6"/>
      <c r="J124" s="6"/>
      <c r="K124" s="42"/>
      <c r="L124" s="42"/>
      <c r="M124" s="51"/>
      <c r="N124" s="42"/>
    </row>
    <row r="125" s="16" customFormat="1" ht="36" customHeight="1" spans="1:14">
      <c r="A125" s="45" t="s">
        <v>373</v>
      </c>
      <c r="B125" s="6"/>
      <c r="C125" s="6"/>
      <c r="D125" s="6"/>
      <c r="E125" s="6"/>
      <c r="F125" s="6"/>
      <c r="G125" s="6"/>
      <c r="H125" s="6"/>
      <c r="I125" s="6"/>
      <c r="J125" s="6"/>
      <c r="K125" s="42"/>
      <c r="L125" s="42"/>
      <c r="M125" s="51"/>
      <c r="N125" s="42"/>
    </row>
    <row r="126" s="16" customFormat="1" ht="36" customHeight="1" spans="1:14">
      <c r="A126" s="45" t="s">
        <v>376</v>
      </c>
      <c r="B126" s="46" t="s">
        <v>524</v>
      </c>
      <c r="C126" s="46"/>
      <c r="D126" s="47"/>
      <c r="E126" s="47"/>
      <c r="F126" s="47"/>
      <c r="G126" s="46"/>
      <c r="H126" s="46"/>
      <c r="I126" s="46"/>
      <c r="J126" s="46"/>
      <c r="K126" s="46"/>
      <c r="L126" s="46"/>
      <c r="M126" s="52"/>
      <c r="N126" s="42"/>
    </row>
    <row r="127" s="16" customFormat="1" ht="63.95" customHeight="1" spans="1:14">
      <c r="A127" s="45" t="s">
        <v>379</v>
      </c>
      <c r="B127" s="4" t="s">
        <v>525</v>
      </c>
      <c r="C127" s="6"/>
      <c r="D127" s="6"/>
      <c r="E127" s="6"/>
      <c r="F127" s="6"/>
      <c r="G127" s="4"/>
      <c r="H127" s="4"/>
      <c r="I127" s="6"/>
      <c r="J127" s="6"/>
      <c r="K127" s="42"/>
      <c r="L127" s="42"/>
      <c r="M127" s="51"/>
      <c r="N127" s="42"/>
    </row>
    <row r="128" s="16" customFormat="1" ht="36" customHeight="1" spans="1:14">
      <c r="A128" s="45" t="s">
        <v>383</v>
      </c>
      <c r="B128" s="6" t="s">
        <v>526</v>
      </c>
      <c r="C128" s="6"/>
      <c r="D128" s="6"/>
      <c r="E128" s="6"/>
      <c r="F128" s="6"/>
      <c r="G128" s="6"/>
      <c r="H128" s="4"/>
      <c r="I128" s="6"/>
      <c r="J128" s="6"/>
      <c r="K128" s="42"/>
      <c r="L128" s="42"/>
      <c r="M128" s="51"/>
      <c r="N128" s="42"/>
    </row>
    <row r="129" s="16" customFormat="1" ht="36" customHeight="1" spans="1:14">
      <c r="A129" s="45" t="s">
        <v>386</v>
      </c>
      <c r="B129" s="53" t="s">
        <v>527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5"/>
      <c r="N129" s="42"/>
    </row>
    <row r="130" s="16" customFormat="1" ht="36" customHeight="1" spans="1:14">
      <c r="A130" s="45" t="s">
        <v>390</v>
      </c>
      <c r="B130" s="4" t="s">
        <v>528</v>
      </c>
      <c r="C130" s="6"/>
      <c r="D130" s="6"/>
      <c r="E130" s="6"/>
      <c r="F130" s="6"/>
      <c r="G130" s="4"/>
      <c r="H130" s="4"/>
      <c r="I130" s="6"/>
      <c r="J130" s="6"/>
      <c r="K130" s="6"/>
      <c r="L130" s="6"/>
      <c r="M130" s="12"/>
      <c r="N130" s="42"/>
    </row>
    <row r="131" s="16" customFormat="1" ht="36" customHeight="1" spans="1:14">
      <c r="A131" s="45" t="s">
        <v>393</v>
      </c>
      <c r="B131" s="4" t="s">
        <v>529</v>
      </c>
      <c r="C131" s="6"/>
      <c r="D131" s="6"/>
      <c r="E131" s="6"/>
      <c r="F131" s="6"/>
      <c r="G131" s="6"/>
      <c r="H131" s="4"/>
      <c r="I131" s="6"/>
      <c r="J131" s="6"/>
      <c r="K131" s="6"/>
      <c r="L131" s="6"/>
      <c r="M131" s="12"/>
      <c r="N131" s="42"/>
    </row>
    <row r="132" s="16" customFormat="1" ht="36" customHeight="1" spans="1:14">
      <c r="A132" s="45" t="s">
        <v>396</v>
      </c>
      <c r="B132" s="54" t="s">
        <v>530</v>
      </c>
      <c r="C132" s="54"/>
      <c r="D132" s="54"/>
      <c r="E132" s="54"/>
      <c r="F132" s="54"/>
      <c r="G132" s="54"/>
      <c r="H132" s="54"/>
      <c r="I132" s="54"/>
      <c r="J132" s="54"/>
      <c r="K132" s="54"/>
      <c r="L132" s="43"/>
      <c r="M132" s="50"/>
      <c r="N132" s="42"/>
    </row>
    <row r="133" s="16" customFormat="1" ht="36" customHeight="1" spans="1:14">
      <c r="A133" s="45" t="s">
        <v>400</v>
      </c>
      <c r="B133" s="6" t="s">
        <v>531</v>
      </c>
      <c r="C133" s="6"/>
      <c r="D133" s="6"/>
      <c r="E133" s="6"/>
      <c r="F133" s="6"/>
      <c r="G133" s="6"/>
      <c r="H133" s="6"/>
      <c r="I133" s="6"/>
      <c r="J133" s="6"/>
      <c r="K133" s="42"/>
      <c r="L133" s="42"/>
      <c r="M133" s="51"/>
      <c r="N133" s="42"/>
    </row>
    <row r="134" s="16" customFormat="1" ht="36" customHeight="1" spans="1:14">
      <c r="A134" s="45" t="s">
        <v>403</v>
      </c>
      <c r="B134" s="4" t="s">
        <v>532</v>
      </c>
      <c r="C134" s="6"/>
      <c r="D134" s="6"/>
      <c r="E134" s="6"/>
      <c r="F134" s="6"/>
      <c r="G134" s="6"/>
      <c r="H134" s="4"/>
      <c r="I134" s="6"/>
      <c r="J134" s="6"/>
      <c r="K134" s="42"/>
      <c r="L134" s="42"/>
      <c r="M134" s="51"/>
      <c r="N134" s="42"/>
    </row>
    <row r="135" s="16" customFormat="1" ht="36" customHeight="1" spans="1:14">
      <c r="A135" s="45" t="s">
        <v>408</v>
      </c>
      <c r="B135" s="4" t="s">
        <v>533</v>
      </c>
      <c r="C135" s="6"/>
      <c r="D135" s="6"/>
      <c r="E135" s="6"/>
      <c r="F135" s="6"/>
      <c r="G135" s="6"/>
      <c r="H135" s="4"/>
      <c r="I135" s="6"/>
      <c r="J135" s="6"/>
      <c r="K135" s="42"/>
      <c r="L135" s="42"/>
      <c r="M135" s="51"/>
      <c r="N135" s="42"/>
    </row>
  </sheetData>
  <autoFilter xmlns:etc="http://www.wps.cn/officeDocument/2017/etCustomData" ref="A5:M135" etc:filterBottomFollowUsedRange="0">
    <extLst/>
  </autoFilter>
  <mergeCells count="8">
    <mergeCell ref="A2:M2"/>
    <mergeCell ref="M3:N3"/>
    <mergeCell ref="B4:F4"/>
    <mergeCell ref="G4:H4"/>
    <mergeCell ref="I4:M4"/>
    <mergeCell ref="A4:A5"/>
    <mergeCell ref="A39:A40"/>
    <mergeCell ref="N4:N5"/>
  </mergeCells>
  <printOptions horizontalCentered="1"/>
  <pageMargins left="0.751388888888889" right="0.751388888888889" top="1" bottom="1" header="0.5" footer="0.5"/>
  <pageSetup paperSize="9" scale="5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G7" sqref="G7"/>
    </sheetView>
  </sheetViews>
  <sheetFormatPr defaultColWidth="9" defaultRowHeight="14.25"/>
  <cols>
    <col min="1" max="1" width="13.875" customWidth="1"/>
    <col min="2" max="2" width="12.625" customWidth="1"/>
    <col min="3" max="4" width="16.625" customWidth="1"/>
    <col min="5" max="6" width="13.625" customWidth="1"/>
    <col min="7" max="14" width="12.625" customWidth="1"/>
  </cols>
  <sheetData>
    <row r="1" ht="24.95" customHeight="1" spans="1:1">
      <c r="A1" s="1" t="s">
        <v>534</v>
      </c>
    </row>
    <row r="2" ht="75.95" customHeight="1" spans="1:13">
      <c r="A2" s="2" t="s">
        <v>535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60" customHeight="1" spans="1:14">
      <c r="A3" s="4" t="s">
        <v>415</v>
      </c>
      <c r="B3" s="4" t="s">
        <v>536</v>
      </c>
      <c r="C3" s="4"/>
      <c r="D3" s="4"/>
      <c r="E3" s="4"/>
      <c r="F3" s="4"/>
      <c r="G3" s="12" t="s">
        <v>537</v>
      </c>
      <c r="H3" s="13"/>
      <c r="I3" s="13"/>
      <c r="J3" s="13"/>
      <c r="K3" s="13"/>
      <c r="L3" s="13"/>
      <c r="M3" s="13"/>
      <c r="N3" s="14"/>
    </row>
    <row r="4" ht="105" customHeight="1" spans="1:14">
      <c r="A4" s="5"/>
      <c r="B4" s="6" t="s">
        <v>538</v>
      </c>
      <c r="C4" s="4" t="s">
        <v>539</v>
      </c>
      <c r="D4" s="4" t="s">
        <v>540</v>
      </c>
      <c r="E4" s="4" t="s">
        <v>541</v>
      </c>
      <c r="F4" s="4" t="s">
        <v>542</v>
      </c>
      <c r="G4" s="4" t="s">
        <v>543</v>
      </c>
      <c r="H4" s="4" t="s">
        <v>544</v>
      </c>
      <c r="I4" s="4" t="s">
        <v>545</v>
      </c>
      <c r="J4" s="4" t="s">
        <v>546</v>
      </c>
      <c r="K4" s="4" t="s">
        <v>547</v>
      </c>
      <c r="L4" s="4" t="s">
        <v>548</v>
      </c>
      <c r="M4" s="4" t="s">
        <v>549</v>
      </c>
      <c r="N4" s="4" t="s">
        <v>550</v>
      </c>
    </row>
    <row r="5" ht="50.1" customHeight="1" spans="1:14">
      <c r="A5" s="6" t="s">
        <v>430</v>
      </c>
      <c r="B5" s="6"/>
      <c r="C5" s="6"/>
      <c r="D5" s="6"/>
      <c r="E5" s="6"/>
      <c r="F5" s="6"/>
      <c r="G5" s="6"/>
      <c r="H5" s="6"/>
      <c r="I5" s="6"/>
      <c r="J5" s="6"/>
      <c r="K5" s="8"/>
      <c r="L5" s="8"/>
      <c r="M5" s="8"/>
      <c r="N5" s="8"/>
    </row>
    <row r="6" ht="50.1" customHeight="1" spans="1:14">
      <c r="A6" s="6" t="s">
        <v>551</v>
      </c>
      <c r="B6" s="6"/>
      <c r="C6" s="6"/>
      <c r="D6" s="6"/>
      <c r="E6" s="6"/>
      <c r="F6" s="6"/>
      <c r="G6" s="6"/>
      <c r="H6" s="6"/>
      <c r="I6" s="6"/>
      <c r="J6" s="6"/>
      <c r="K6" s="8"/>
      <c r="L6" s="8"/>
      <c r="M6" s="8"/>
      <c r="N6" s="8"/>
    </row>
    <row r="7" ht="50.1" customHeight="1" spans="1:14">
      <c r="A7" s="7" t="s">
        <v>552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35.1" customHeight="1" spans="1:14">
      <c r="A8" s="9" t="s">
        <v>553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5"/>
    </row>
    <row r="9" ht="60" customHeight="1" spans="1:10">
      <c r="A9" s="11" t="s">
        <v>554</v>
      </c>
      <c r="B9" s="11"/>
      <c r="C9" s="11"/>
      <c r="D9" s="11"/>
      <c r="E9" s="11"/>
      <c r="F9" s="11"/>
      <c r="G9" s="11"/>
      <c r="H9" s="11" t="s">
        <v>555</v>
      </c>
      <c r="I9" s="11"/>
      <c r="J9" s="11"/>
    </row>
  </sheetData>
  <mergeCells count="7">
    <mergeCell ref="A2:M2"/>
    <mergeCell ref="B3:F3"/>
    <mergeCell ref="G3:N3"/>
    <mergeCell ref="A8:N8"/>
    <mergeCell ref="A9:G9"/>
    <mergeCell ref="H9:J9"/>
    <mergeCell ref="A3:A4"/>
  </mergeCells>
  <printOptions horizontalCentered="1"/>
  <pageMargins left="0.751388888888889" right="0.751388888888889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三个责任</vt:lpstr>
      <vt:lpstr>三项制度</vt:lpstr>
      <vt:lpstr>长效运行管理机制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baixin</cp:lastModifiedBy>
  <dcterms:created xsi:type="dcterms:W3CDTF">2019-04-23T11:22:00Z</dcterms:created>
  <cp:lastPrinted>2021-08-31T16:11:00Z</cp:lastPrinted>
  <dcterms:modified xsi:type="dcterms:W3CDTF">2025-08-05T10:43:05Z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D519B4FF5E7C4B82AB805D95DD7766D4</vt:lpwstr>
  </property>
</Properties>
</file>