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232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<sst xmlns="http://schemas.openxmlformats.org/spreadsheetml/2006/main" count="171" uniqueCount="141">
  <si>
    <t>姓名</t>
  </si>
  <si>
    <t>准考证号</t>
  </si>
  <si>
    <t>报考岗位</t>
  </si>
  <si>
    <t>计划</t>
  </si>
  <si>
    <t>笔试成绩</t>
  </si>
  <si>
    <t>面试成绩</t>
  </si>
  <si>
    <t>总成绩（笔试成绩60%+面试成绩40%）</t>
  </si>
  <si>
    <t>缺考</t>
  </si>
  <si>
    <t>备注</t>
  </si>
  <si>
    <t>*</t>
  </si>
  <si>
    <t>说明：备注栏内标“*”为进入体检考察环节的考生</t>
  </si>
  <si>
    <t>2022年省水利厅直属事业单位公开招聘工作人员考试成绩表</t>
  </si>
  <si>
    <t>吴致远</t>
  </si>
  <si>
    <t>尚泽宇</t>
  </si>
  <si>
    <t>郭秋志</t>
  </si>
  <si>
    <t>冯榕</t>
  </si>
  <si>
    <t>樊建锋</t>
  </si>
  <si>
    <t>任文亮</t>
  </si>
  <si>
    <t>赵凡</t>
  </si>
  <si>
    <t>徐少华</t>
  </si>
  <si>
    <t xml:space="preserve">马瑶                          </t>
  </si>
  <si>
    <t xml:space="preserve">94003021019                                       </t>
  </si>
  <si>
    <t>张德彪</t>
  </si>
  <si>
    <t>张瑾</t>
  </si>
  <si>
    <t>李伟</t>
  </si>
  <si>
    <t>苗叶</t>
  </si>
  <si>
    <t>王媛媛</t>
  </si>
  <si>
    <t>辛晓东</t>
  </si>
  <si>
    <t>冯毅</t>
  </si>
  <si>
    <t>孙佳锴</t>
  </si>
  <si>
    <t>武志琴</t>
  </si>
  <si>
    <t>孙敏</t>
  </si>
  <si>
    <t>李思越</t>
  </si>
  <si>
    <t>秦嘉伟</t>
  </si>
  <si>
    <t>薛晋萍</t>
  </si>
  <si>
    <t>柳鸣春</t>
  </si>
  <si>
    <t xml:space="preserve">张浩洋                        </t>
  </si>
  <si>
    <t xml:space="preserve">94001380630                                       </t>
  </si>
  <si>
    <t>刘政南</t>
  </si>
  <si>
    <t>李雪珂</t>
  </si>
  <si>
    <t>范晓勤</t>
  </si>
  <si>
    <t>李晨辉</t>
  </si>
  <si>
    <t>吴豪杰</t>
  </si>
  <si>
    <t>李权</t>
  </si>
  <si>
    <t>王卓</t>
  </si>
  <si>
    <t>李高</t>
  </si>
  <si>
    <t>秦鹏</t>
  </si>
  <si>
    <t>郝朝江</t>
  </si>
  <si>
    <t>孙甜甜</t>
  </si>
  <si>
    <t>贾渊</t>
  </si>
  <si>
    <t>李国威</t>
  </si>
  <si>
    <t xml:space="preserve">94001313304                                       </t>
  </si>
  <si>
    <t>李赵红</t>
  </si>
  <si>
    <t>王子琦</t>
  </si>
  <si>
    <t>周媛媛</t>
  </si>
  <si>
    <t>武鹏文</t>
  </si>
  <si>
    <t>李立君</t>
  </si>
  <si>
    <t xml:space="preserve">94001031626                                       </t>
  </si>
  <si>
    <t>原朝玮</t>
  </si>
  <si>
    <t>陈健欣</t>
  </si>
  <si>
    <t>郭鑫楠</t>
  </si>
  <si>
    <t>谭德帅</t>
  </si>
  <si>
    <t>张嘉康</t>
  </si>
  <si>
    <t>姚望若</t>
  </si>
  <si>
    <t>栗丽艳</t>
  </si>
  <si>
    <t>王佳佳</t>
  </si>
  <si>
    <t>王玉晶</t>
  </si>
  <si>
    <t>张云飞</t>
  </si>
  <si>
    <t>郭鑫</t>
  </si>
  <si>
    <t>葛嘉</t>
  </si>
  <si>
    <t>杨佳雨</t>
  </si>
  <si>
    <t>段映霞</t>
  </si>
  <si>
    <t>曹政</t>
  </si>
  <si>
    <t>韩天</t>
  </si>
  <si>
    <t>任鹏</t>
  </si>
  <si>
    <t>唐斌斌</t>
  </si>
  <si>
    <t>马圆辉</t>
  </si>
  <si>
    <t>贺晓娟</t>
  </si>
  <si>
    <t>王小镕</t>
  </si>
  <si>
    <t>殷宇婷</t>
  </si>
  <si>
    <t xml:space="preserve">94004051423                                       </t>
  </si>
  <si>
    <t>聂美霞</t>
  </si>
  <si>
    <t>胡宇婷</t>
  </si>
  <si>
    <t>张筠萍</t>
  </si>
  <si>
    <t>山西省水文水资源勘测总站专技岗1</t>
  </si>
  <si>
    <t>山西省水利发展中心专技岗1</t>
  </si>
  <si>
    <t>山西省水利发展中心专技岗2</t>
  </si>
  <si>
    <t>山西省水利发展中心专技岗3</t>
  </si>
  <si>
    <t>山西省水利发展中心专技岗4</t>
  </si>
  <si>
    <t>山西省水利发展中心专技岗5</t>
  </si>
  <si>
    <t>山西省水利发展中心管理岗1</t>
  </si>
  <si>
    <t>山西省水文水资源勘测总站专技岗2</t>
  </si>
  <si>
    <t>山西省水文水资源勘测总站专技岗3</t>
  </si>
  <si>
    <t>山西省水文水资源勘测总站专技岗4</t>
  </si>
  <si>
    <t>山西省水文水资源勘测总站专技岗5</t>
  </si>
  <si>
    <t>山西省水文水资源勘测总站管理岗1</t>
  </si>
  <si>
    <t>山西省水文水资源勘测总站管理岗2</t>
  </si>
  <si>
    <t>山西省水文水资源勘测总站管理岗3</t>
  </si>
  <si>
    <t>山西省三门峡库区管理中心专技岗</t>
  </si>
  <si>
    <t>88.76</t>
  </si>
  <si>
    <t>88.86</t>
  </si>
  <si>
    <t>89.42</t>
  </si>
  <si>
    <t>88.70</t>
  </si>
  <si>
    <t>89.96</t>
  </si>
  <si>
    <t>89.24</t>
  </si>
  <si>
    <t>88.44</t>
  </si>
  <si>
    <t>88.42</t>
  </si>
  <si>
    <t>88.04</t>
  </si>
  <si>
    <t>88.40</t>
  </si>
  <si>
    <t>86.02</t>
  </si>
  <si>
    <t>85.60</t>
  </si>
  <si>
    <t>84.64</t>
  </si>
  <si>
    <t>84.62</t>
  </si>
  <si>
    <t>89.12</t>
  </si>
  <si>
    <t>87.02</t>
  </si>
  <si>
    <t>86.92</t>
  </si>
  <si>
    <t>89.22</t>
  </si>
  <si>
    <t>88.80</t>
  </si>
  <si>
    <t>86.10</t>
  </si>
  <si>
    <t>92.16</t>
  </si>
  <si>
    <t>89.90</t>
  </si>
  <si>
    <t>86.90</t>
  </si>
  <si>
    <t>89.04</t>
  </si>
  <si>
    <t>87.28</t>
  </si>
  <si>
    <t>86.72</t>
  </si>
  <si>
    <t>82.72</t>
  </si>
  <si>
    <t>81.94</t>
  </si>
  <si>
    <t>87.70</t>
  </si>
  <si>
    <t>87.26</t>
  </si>
  <si>
    <t>86.18</t>
  </si>
  <si>
    <t>82.90</t>
  </si>
  <si>
    <t>86.80</t>
  </si>
  <si>
    <t>85.42</t>
  </si>
  <si>
    <t>84.54</t>
  </si>
  <si>
    <t>82.40</t>
  </si>
  <si>
    <t>86.08</t>
  </si>
  <si>
    <t>55</t>
  </si>
  <si>
    <t xml:space="preserve">杨煜                          </t>
  </si>
  <si>
    <t>55.3</t>
  </si>
  <si>
    <t xml:space="preserve">呼恒                          </t>
  </si>
  <si>
    <t xml:space="preserve">牛倩倩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</si>
</sst>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176" fontId="3" fillId="33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33" borderId="11" xfId="40" applyNumberFormat="1" applyFont="1" applyFill="1" applyBorder="1" applyAlignment="1">
      <alignment horizontal="center" vertical="center" wrapText="1"/>
      <protection/>
    </xf>
    <xf numFmtId="49" fontId="3" fillId="33" borderId="12" xfId="40" applyNumberFormat="1" applyFont="1" applyFill="1" applyBorder="1" applyAlignment="1">
      <alignment horizontal="center" vertical="center" wrapText="1"/>
      <protection/>
    </xf>
    <xf numFmtId="49" fontId="3" fillId="33" borderId="13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30" zoomScaleNormal="130" zoomScalePageLayoutView="0" workbookViewId="0" topLeftCell="A20">
      <selection activeCell="D25" sqref="D25"/>
    </sheetView>
  </sheetViews>
  <sheetFormatPr defaultColWidth="9.00390625" defaultRowHeight="14.25"/>
  <cols>
    <col min="1" max="1" width="7.50390625" style="0" customWidth="1"/>
    <col min="2" max="2" width="12.375" style="0" customWidth="1"/>
    <col min="3" max="3" width="16.75390625" style="6" customWidth="1"/>
    <col min="4" max="4" width="3.625" style="0" customWidth="1"/>
    <col min="7" max="8" width="8.75390625" style="0" hidden="1" customWidth="1"/>
    <col min="9" max="9" width="14.75390625" style="0" customWidth="1"/>
    <col min="10" max="10" width="5.875" style="0" customWidth="1"/>
  </cols>
  <sheetData>
    <row r="1" spans="1:10" ht="42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9.2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66" customHeight="1">
      <c r="A3" s="1" t="s">
        <v>0</v>
      </c>
      <c r="B3" s="1" t="s">
        <v>1</v>
      </c>
      <c r="C3" s="4" t="s">
        <v>2</v>
      </c>
      <c r="D3" s="4" t="s">
        <v>3</v>
      </c>
      <c r="E3" s="1" t="s">
        <v>4</v>
      </c>
      <c r="F3" s="1" t="s">
        <v>5</v>
      </c>
      <c r="G3" s="1"/>
      <c r="H3" s="1"/>
      <c r="I3" s="2" t="s">
        <v>6</v>
      </c>
      <c r="J3" s="2" t="s">
        <v>8</v>
      </c>
    </row>
    <row r="4" spans="1:10" ht="25.5" customHeight="1">
      <c r="A4" s="8" t="s">
        <v>12</v>
      </c>
      <c r="B4" s="8">
        <v>94022011728</v>
      </c>
      <c r="C4" s="15" t="s">
        <v>85</v>
      </c>
      <c r="D4" s="9">
        <v>3</v>
      </c>
      <c r="E4" s="11">
        <v>59.6</v>
      </c>
      <c r="F4" s="5" t="s">
        <v>99</v>
      </c>
      <c r="G4" s="5">
        <f aca="true" t="shared" si="0" ref="G4:G62">E4*60%</f>
        <v>35.76</v>
      </c>
      <c r="H4" s="5">
        <f aca="true" t="shared" si="1" ref="H4:H62">F4*40%</f>
        <v>35.504000000000005</v>
      </c>
      <c r="I4" s="10">
        <f aca="true" t="shared" si="2" ref="I4:I14">G4+H4</f>
        <v>71.26400000000001</v>
      </c>
      <c r="J4" s="11" t="s">
        <v>9</v>
      </c>
    </row>
    <row r="5" spans="1:10" ht="25.5" customHeight="1">
      <c r="A5" s="8" t="s">
        <v>14</v>
      </c>
      <c r="B5" s="8">
        <v>94027021908</v>
      </c>
      <c r="C5" s="16"/>
      <c r="D5" s="9">
        <v>3</v>
      </c>
      <c r="E5" s="11">
        <v>59.1</v>
      </c>
      <c r="F5" s="5" t="s">
        <v>101</v>
      </c>
      <c r="G5" s="5">
        <f aca="true" t="shared" si="3" ref="G5:G12">E5*60%</f>
        <v>35.46</v>
      </c>
      <c r="H5" s="5">
        <f aca="true" t="shared" si="4" ref="H5:H12">F5*40%</f>
        <v>35.768</v>
      </c>
      <c r="I5" s="10">
        <f t="shared" si="2"/>
        <v>71.22800000000001</v>
      </c>
      <c r="J5" s="11" t="s">
        <v>9</v>
      </c>
    </row>
    <row r="6" spans="1:10" ht="25.5" customHeight="1">
      <c r="A6" s="8" t="s">
        <v>13</v>
      </c>
      <c r="B6" s="8">
        <v>94001061709</v>
      </c>
      <c r="C6" s="16"/>
      <c r="D6" s="9">
        <v>3</v>
      </c>
      <c r="E6" s="11">
        <v>59.4</v>
      </c>
      <c r="F6" s="5" t="s">
        <v>100</v>
      </c>
      <c r="G6" s="5">
        <f t="shared" si="3"/>
        <v>35.64</v>
      </c>
      <c r="H6" s="5">
        <f t="shared" si="4"/>
        <v>35.544000000000004</v>
      </c>
      <c r="I6" s="10">
        <f t="shared" si="2"/>
        <v>71.184</v>
      </c>
      <c r="J6" s="11" t="s">
        <v>9</v>
      </c>
    </row>
    <row r="7" spans="1:10" ht="25.5" customHeight="1">
      <c r="A7" s="8" t="s">
        <v>15</v>
      </c>
      <c r="B7" s="8">
        <v>94001110421</v>
      </c>
      <c r="C7" s="16"/>
      <c r="D7" s="9">
        <v>3</v>
      </c>
      <c r="E7" s="11">
        <v>58.7</v>
      </c>
      <c r="F7" s="5" t="s">
        <v>102</v>
      </c>
      <c r="G7" s="5">
        <f t="shared" si="3"/>
        <v>35.22</v>
      </c>
      <c r="H7" s="5">
        <f t="shared" si="4"/>
        <v>35.480000000000004</v>
      </c>
      <c r="I7" s="10">
        <f t="shared" si="2"/>
        <v>70.7</v>
      </c>
      <c r="J7" s="11"/>
    </row>
    <row r="8" spans="1:10" ht="25.5" customHeight="1">
      <c r="A8" s="8" t="s">
        <v>16</v>
      </c>
      <c r="B8" s="8">
        <v>94023022122</v>
      </c>
      <c r="C8" s="16"/>
      <c r="D8" s="9">
        <v>3</v>
      </c>
      <c r="E8" s="11">
        <v>57.7</v>
      </c>
      <c r="F8" s="5" t="s">
        <v>104</v>
      </c>
      <c r="G8" s="5">
        <f t="shared" si="3"/>
        <v>34.62</v>
      </c>
      <c r="H8" s="5">
        <f t="shared" si="4"/>
        <v>35.696</v>
      </c>
      <c r="I8" s="10">
        <f t="shared" si="2"/>
        <v>70.316</v>
      </c>
      <c r="J8" s="11"/>
    </row>
    <row r="9" spans="1:10" ht="25.5" customHeight="1">
      <c r="A9" s="8" t="s">
        <v>17</v>
      </c>
      <c r="B9" s="8">
        <v>94004010916</v>
      </c>
      <c r="C9" s="16"/>
      <c r="D9" s="9">
        <v>3</v>
      </c>
      <c r="E9" s="11">
        <v>55.9</v>
      </c>
      <c r="F9" s="5" t="s">
        <v>103</v>
      </c>
      <c r="G9" s="5">
        <f t="shared" si="3"/>
        <v>33.54</v>
      </c>
      <c r="H9" s="5">
        <f t="shared" si="4"/>
        <v>35.984</v>
      </c>
      <c r="I9" s="10">
        <f t="shared" si="2"/>
        <v>69.524</v>
      </c>
      <c r="J9" s="11"/>
    </row>
    <row r="10" spans="1:10" ht="25.5" customHeight="1">
      <c r="A10" s="8" t="s">
        <v>18</v>
      </c>
      <c r="B10" s="8">
        <v>94004012104</v>
      </c>
      <c r="C10" s="16"/>
      <c r="D10" s="9">
        <v>3</v>
      </c>
      <c r="E10" s="11">
        <v>55.3</v>
      </c>
      <c r="F10" s="5" t="s">
        <v>106</v>
      </c>
      <c r="G10" s="5">
        <f t="shared" si="3"/>
        <v>33.18</v>
      </c>
      <c r="H10" s="5">
        <f t="shared" si="4"/>
        <v>35.368</v>
      </c>
      <c r="I10" s="10">
        <f t="shared" si="2"/>
        <v>68.548</v>
      </c>
      <c r="J10" s="11"/>
    </row>
    <row r="11" spans="1:10" ht="25.5" customHeight="1">
      <c r="A11" s="8" t="s">
        <v>19</v>
      </c>
      <c r="B11" s="8">
        <v>94001361805</v>
      </c>
      <c r="C11" s="16"/>
      <c r="D11" s="9">
        <v>3</v>
      </c>
      <c r="E11" s="11">
        <v>55.2</v>
      </c>
      <c r="F11" s="5" t="s">
        <v>105</v>
      </c>
      <c r="G11" s="5">
        <f t="shared" si="3"/>
        <v>33.12</v>
      </c>
      <c r="H11" s="5">
        <f t="shared" si="4"/>
        <v>35.376</v>
      </c>
      <c r="I11" s="10">
        <f t="shared" si="2"/>
        <v>68.496</v>
      </c>
      <c r="J11" s="11"/>
    </row>
    <row r="12" spans="1:10" ht="25.5" customHeight="1">
      <c r="A12" s="7" t="s">
        <v>20</v>
      </c>
      <c r="B12" s="7" t="s">
        <v>21</v>
      </c>
      <c r="C12" s="17"/>
      <c r="D12" s="9">
        <v>3</v>
      </c>
      <c r="E12" s="5" t="s">
        <v>136</v>
      </c>
      <c r="F12" s="5" t="s">
        <v>107</v>
      </c>
      <c r="G12" s="5">
        <f t="shared" si="3"/>
        <v>33</v>
      </c>
      <c r="H12" s="5">
        <f t="shared" si="4"/>
        <v>35.216</v>
      </c>
      <c r="I12" s="10">
        <f t="shared" si="2"/>
        <v>68.21600000000001</v>
      </c>
      <c r="J12" s="11"/>
    </row>
    <row r="13" spans="1:10" ht="25.5" customHeight="1">
      <c r="A13" s="8" t="s">
        <v>22</v>
      </c>
      <c r="B13" s="8">
        <v>94022032008</v>
      </c>
      <c r="C13" s="15" t="s">
        <v>86</v>
      </c>
      <c r="D13" s="9">
        <v>1</v>
      </c>
      <c r="E13" s="11">
        <v>61.8</v>
      </c>
      <c r="F13" s="5" t="s">
        <v>108</v>
      </c>
      <c r="G13" s="5">
        <f t="shared" si="0"/>
        <v>37.08</v>
      </c>
      <c r="H13" s="5">
        <f t="shared" si="1"/>
        <v>35.36000000000001</v>
      </c>
      <c r="I13" s="10">
        <f t="shared" si="2"/>
        <v>72.44</v>
      </c>
      <c r="J13" s="11" t="s">
        <v>9</v>
      </c>
    </row>
    <row r="14" spans="1:10" ht="25.5" customHeight="1">
      <c r="A14" s="8" t="s">
        <v>23</v>
      </c>
      <c r="B14" s="8">
        <v>94004063007</v>
      </c>
      <c r="C14" s="16"/>
      <c r="D14" s="9">
        <v>1</v>
      </c>
      <c r="E14" s="11">
        <v>61.2</v>
      </c>
      <c r="F14" s="5" t="s">
        <v>109</v>
      </c>
      <c r="G14" s="5">
        <f t="shared" si="0"/>
        <v>36.72</v>
      </c>
      <c r="H14" s="5">
        <f t="shared" si="1"/>
        <v>34.408</v>
      </c>
      <c r="I14" s="10">
        <f t="shared" si="2"/>
        <v>71.128</v>
      </c>
      <c r="J14" s="11"/>
    </row>
    <row r="15" spans="1:10" ht="25.5" customHeight="1">
      <c r="A15" s="8" t="s">
        <v>24</v>
      </c>
      <c r="B15" s="8">
        <v>94023013409</v>
      </c>
      <c r="C15" s="17"/>
      <c r="D15" s="9">
        <v>1</v>
      </c>
      <c r="E15" s="11">
        <v>60.8</v>
      </c>
      <c r="F15" s="5" t="s">
        <v>7</v>
      </c>
      <c r="G15" s="5">
        <f t="shared" si="0"/>
        <v>36.48</v>
      </c>
      <c r="H15" s="5" t="e">
        <f t="shared" si="1"/>
        <v>#VALUE!</v>
      </c>
      <c r="I15" s="10"/>
      <c r="J15" s="11"/>
    </row>
    <row r="16" spans="1:10" ht="25.5" customHeight="1">
      <c r="A16" s="8" t="s">
        <v>25</v>
      </c>
      <c r="B16" s="8">
        <v>94024014824</v>
      </c>
      <c r="C16" s="15" t="s">
        <v>87</v>
      </c>
      <c r="D16" s="9">
        <v>1</v>
      </c>
      <c r="E16" s="11">
        <v>51.7</v>
      </c>
      <c r="F16" s="5" t="s">
        <v>110</v>
      </c>
      <c r="G16" s="5">
        <f t="shared" si="0"/>
        <v>31.02</v>
      </c>
      <c r="H16" s="5">
        <f t="shared" si="1"/>
        <v>34.24</v>
      </c>
      <c r="I16" s="10">
        <f aca="true" t="shared" si="5" ref="I16:I23">G16+H16</f>
        <v>65.26</v>
      </c>
      <c r="J16" s="11" t="s">
        <v>9</v>
      </c>
    </row>
    <row r="17" spans="1:10" ht="25.5" customHeight="1">
      <c r="A17" s="8" t="s">
        <v>26</v>
      </c>
      <c r="B17" s="8">
        <v>94022050904</v>
      </c>
      <c r="C17" s="16"/>
      <c r="D17" s="9">
        <v>1</v>
      </c>
      <c r="E17" s="11">
        <v>50.1</v>
      </c>
      <c r="F17" s="5" t="s">
        <v>111</v>
      </c>
      <c r="G17" s="5">
        <f t="shared" si="0"/>
        <v>30.06</v>
      </c>
      <c r="H17" s="5">
        <f t="shared" si="1"/>
        <v>33.856</v>
      </c>
      <c r="I17" s="10">
        <f t="shared" si="5"/>
        <v>63.916</v>
      </c>
      <c r="J17" s="11"/>
    </row>
    <row r="18" spans="1:10" ht="25.5" customHeight="1">
      <c r="A18" s="8" t="s">
        <v>27</v>
      </c>
      <c r="B18" s="8">
        <v>94001290530</v>
      </c>
      <c r="C18" s="17"/>
      <c r="D18" s="9">
        <v>1</v>
      </c>
      <c r="E18" s="11">
        <v>50</v>
      </c>
      <c r="F18" s="5" t="s">
        <v>112</v>
      </c>
      <c r="G18" s="5">
        <f t="shared" si="0"/>
        <v>30</v>
      </c>
      <c r="H18" s="5">
        <f t="shared" si="1"/>
        <v>33.848000000000006</v>
      </c>
      <c r="I18" s="10">
        <f t="shared" si="5"/>
        <v>63.848000000000006</v>
      </c>
      <c r="J18" s="11"/>
    </row>
    <row r="19" spans="1:10" ht="25.5" customHeight="1">
      <c r="A19" s="8" t="s">
        <v>28</v>
      </c>
      <c r="B19" s="8">
        <v>94001202003</v>
      </c>
      <c r="C19" s="15" t="s">
        <v>88</v>
      </c>
      <c r="D19" s="9">
        <v>1</v>
      </c>
      <c r="E19" s="11">
        <v>65.5</v>
      </c>
      <c r="F19" s="5" t="s">
        <v>113</v>
      </c>
      <c r="G19" s="5">
        <f t="shared" si="0"/>
        <v>39.3</v>
      </c>
      <c r="H19" s="5">
        <f t="shared" si="1"/>
        <v>35.648</v>
      </c>
      <c r="I19" s="10">
        <f t="shared" si="5"/>
        <v>74.94800000000001</v>
      </c>
      <c r="J19" s="11" t="s">
        <v>9</v>
      </c>
    </row>
    <row r="20" spans="1:10" ht="25.5" customHeight="1">
      <c r="A20" s="8" t="s">
        <v>29</v>
      </c>
      <c r="B20" s="8">
        <v>94002024724</v>
      </c>
      <c r="C20" s="16"/>
      <c r="D20" s="9">
        <v>1</v>
      </c>
      <c r="E20" s="11">
        <v>64.5</v>
      </c>
      <c r="F20" s="5" t="s">
        <v>114</v>
      </c>
      <c r="G20" s="5">
        <f t="shared" si="0"/>
        <v>38.699999999999996</v>
      </c>
      <c r="H20" s="5">
        <f t="shared" si="1"/>
        <v>34.808</v>
      </c>
      <c r="I20" s="10">
        <f t="shared" si="5"/>
        <v>73.508</v>
      </c>
      <c r="J20" s="11"/>
    </row>
    <row r="21" spans="1:10" ht="25.5" customHeight="1">
      <c r="A21" s="8" t="s">
        <v>30</v>
      </c>
      <c r="B21" s="8">
        <v>94001032321</v>
      </c>
      <c r="C21" s="17"/>
      <c r="D21" s="9">
        <v>1</v>
      </c>
      <c r="E21" s="11">
        <v>61.3</v>
      </c>
      <c r="F21" s="5" t="s">
        <v>115</v>
      </c>
      <c r="G21" s="5">
        <f t="shared" si="0"/>
        <v>36.779999999999994</v>
      </c>
      <c r="H21" s="5">
        <f t="shared" si="1"/>
        <v>34.768</v>
      </c>
      <c r="I21" s="10">
        <f t="shared" si="5"/>
        <v>71.548</v>
      </c>
      <c r="J21" s="11"/>
    </row>
    <row r="22" spans="1:10" ht="25.5" customHeight="1">
      <c r="A22" s="8" t="s">
        <v>31</v>
      </c>
      <c r="B22" s="8">
        <v>94024030215</v>
      </c>
      <c r="C22" s="15" t="s">
        <v>89</v>
      </c>
      <c r="D22" s="9">
        <v>1</v>
      </c>
      <c r="E22" s="11">
        <v>59.5</v>
      </c>
      <c r="F22" s="5" t="s">
        <v>116</v>
      </c>
      <c r="G22" s="5">
        <f t="shared" si="0"/>
        <v>35.699999999999996</v>
      </c>
      <c r="H22" s="5">
        <f t="shared" si="1"/>
        <v>35.688</v>
      </c>
      <c r="I22" s="10">
        <f t="shared" si="5"/>
        <v>71.388</v>
      </c>
      <c r="J22" s="11" t="s">
        <v>9</v>
      </c>
    </row>
    <row r="23" spans="1:10" ht="25.5" customHeight="1">
      <c r="A23" s="8" t="s">
        <v>32</v>
      </c>
      <c r="B23" s="8">
        <v>94001160625</v>
      </c>
      <c r="C23" s="16"/>
      <c r="D23" s="9">
        <v>1</v>
      </c>
      <c r="E23" s="11">
        <v>56.9</v>
      </c>
      <c r="F23" s="5" t="s">
        <v>117</v>
      </c>
      <c r="G23" s="5">
        <f t="shared" si="0"/>
        <v>34.14</v>
      </c>
      <c r="H23" s="5">
        <f t="shared" si="1"/>
        <v>35.52</v>
      </c>
      <c r="I23" s="10">
        <f t="shared" si="5"/>
        <v>69.66</v>
      </c>
      <c r="J23" s="11"/>
    </row>
    <row r="24" spans="1:10" ht="25.5" customHeight="1">
      <c r="A24" s="8" t="s">
        <v>33</v>
      </c>
      <c r="B24" s="8">
        <v>94022041827</v>
      </c>
      <c r="C24" s="17"/>
      <c r="D24" s="9">
        <v>1</v>
      </c>
      <c r="E24" s="11">
        <v>56.9</v>
      </c>
      <c r="F24" s="5" t="s">
        <v>118</v>
      </c>
      <c r="G24" s="5">
        <f t="shared" si="0"/>
        <v>34.14</v>
      </c>
      <c r="H24" s="5">
        <f t="shared" si="1"/>
        <v>34.44</v>
      </c>
      <c r="I24" s="10">
        <f aca="true" t="shared" si="6" ref="I24:I36">G24+H24</f>
        <v>68.58</v>
      </c>
      <c r="J24" s="11"/>
    </row>
    <row r="25" spans="1:10" ht="25.5" customHeight="1">
      <c r="A25" s="8" t="s">
        <v>34</v>
      </c>
      <c r="B25" s="8">
        <v>94001390103</v>
      </c>
      <c r="C25" s="15" t="s">
        <v>90</v>
      </c>
      <c r="D25" s="9">
        <v>1</v>
      </c>
      <c r="E25" s="11">
        <v>66</v>
      </c>
      <c r="F25" s="5" t="s">
        <v>119</v>
      </c>
      <c r="G25" s="5">
        <f t="shared" si="0"/>
        <v>39.6</v>
      </c>
      <c r="H25" s="5">
        <f t="shared" si="1"/>
        <v>36.864</v>
      </c>
      <c r="I25" s="10">
        <f t="shared" si="6"/>
        <v>76.464</v>
      </c>
      <c r="J25" s="11" t="s">
        <v>9</v>
      </c>
    </row>
    <row r="26" spans="1:10" ht="25.5" customHeight="1">
      <c r="A26" s="8" t="s">
        <v>35</v>
      </c>
      <c r="B26" s="8">
        <v>94006011929</v>
      </c>
      <c r="C26" s="16"/>
      <c r="D26" s="9">
        <v>1</v>
      </c>
      <c r="E26" s="11">
        <v>65.9</v>
      </c>
      <c r="F26" s="5" t="s">
        <v>120</v>
      </c>
      <c r="G26" s="5">
        <f t="shared" si="0"/>
        <v>39.54</v>
      </c>
      <c r="H26" s="5">
        <f t="shared" si="1"/>
        <v>35.96</v>
      </c>
      <c r="I26" s="10">
        <f t="shared" si="6"/>
        <v>75.5</v>
      </c>
      <c r="J26" s="11"/>
    </row>
    <row r="27" spans="1:10" ht="25.5" customHeight="1">
      <c r="A27" s="7" t="s">
        <v>36</v>
      </c>
      <c r="B27" s="7" t="s">
        <v>37</v>
      </c>
      <c r="C27" s="17"/>
      <c r="D27" s="9">
        <v>1</v>
      </c>
      <c r="E27" s="11">
        <v>65</v>
      </c>
      <c r="F27" s="5" t="s">
        <v>121</v>
      </c>
      <c r="G27" s="5">
        <f t="shared" si="0"/>
        <v>39</v>
      </c>
      <c r="H27" s="5">
        <f t="shared" si="1"/>
        <v>34.760000000000005</v>
      </c>
      <c r="I27" s="10">
        <f t="shared" si="6"/>
        <v>73.76</v>
      </c>
      <c r="J27" s="11"/>
    </row>
    <row r="28" spans="1:10" ht="25.5" customHeight="1">
      <c r="A28" s="8" t="s">
        <v>38</v>
      </c>
      <c r="B28" s="8">
        <v>94002041628</v>
      </c>
      <c r="C28" s="15" t="s">
        <v>84</v>
      </c>
      <c r="D28" s="9">
        <v>3</v>
      </c>
      <c r="E28" s="11">
        <v>52.6</v>
      </c>
      <c r="F28" s="5" t="s">
        <v>124</v>
      </c>
      <c r="G28" s="5">
        <f t="shared" si="0"/>
        <v>31.56</v>
      </c>
      <c r="H28" s="5">
        <f t="shared" si="1"/>
        <v>34.688</v>
      </c>
      <c r="I28" s="10">
        <f t="shared" si="6"/>
        <v>66.248</v>
      </c>
      <c r="J28" s="11" t="s">
        <v>9</v>
      </c>
    </row>
    <row r="29" spans="1:10" ht="25.5" customHeight="1">
      <c r="A29" s="8" t="s">
        <v>39</v>
      </c>
      <c r="B29" s="8">
        <v>94002031908</v>
      </c>
      <c r="C29" s="16"/>
      <c r="D29" s="9">
        <v>3</v>
      </c>
      <c r="E29" s="11">
        <v>51.6</v>
      </c>
      <c r="F29" s="5" t="s">
        <v>123</v>
      </c>
      <c r="G29" s="5">
        <f aca="true" t="shared" si="7" ref="G29:G35">E29*60%</f>
        <v>30.96</v>
      </c>
      <c r="H29" s="5">
        <f aca="true" t="shared" si="8" ref="H29:H35">F29*40%</f>
        <v>34.912</v>
      </c>
      <c r="I29" s="10">
        <f>G29+H29</f>
        <v>65.872</v>
      </c>
      <c r="J29" s="11" t="s">
        <v>9</v>
      </c>
    </row>
    <row r="30" spans="1:10" ht="25.5" customHeight="1">
      <c r="A30" s="8" t="s">
        <v>40</v>
      </c>
      <c r="B30" s="8">
        <v>94001201005</v>
      </c>
      <c r="C30" s="16"/>
      <c r="D30" s="9">
        <v>3</v>
      </c>
      <c r="E30" s="11">
        <v>50.1</v>
      </c>
      <c r="F30" s="5" t="s">
        <v>122</v>
      </c>
      <c r="G30" s="5">
        <f t="shared" si="7"/>
        <v>30.06</v>
      </c>
      <c r="H30" s="5">
        <f t="shared" si="8"/>
        <v>35.61600000000001</v>
      </c>
      <c r="I30" s="10">
        <f>G30+H30</f>
        <v>65.676</v>
      </c>
      <c r="J30" s="11" t="s">
        <v>9</v>
      </c>
    </row>
    <row r="31" spans="1:10" ht="25.5" customHeight="1">
      <c r="A31" s="8" t="s">
        <v>42</v>
      </c>
      <c r="B31" s="8">
        <v>94001290706</v>
      </c>
      <c r="C31" s="16"/>
      <c r="D31" s="9">
        <v>3</v>
      </c>
      <c r="E31" s="11">
        <v>48.4</v>
      </c>
      <c r="F31" s="5" t="s">
        <v>126</v>
      </c>
      <c r="G31" s="5">
        <f t="shared" si="7"/>
        <v>29.04</v>
      </c>
      <c r="H31" s="5">
        <f t="shared" si="8"/>
        <v>32.776</v>
      </c>
      <c r="I31" s="10">
        <f>G31+H31</f>
        <v>61.816</v>
      </c>
      <c r="J31" s="11"/>
    </row>
    <row r="32" spans="1:10" ht="25.5" customHeight="1">
      <c r="A32" s="8" t="s">
        <v>43</v>
      </c>
      <c r="B32" s="8">
        <v>94001040130</v>
      </c>
      <c r="C32" s="16"/>
      <c r="D32" s="9">
        <v>3</v>
      </c>
      <c r="E32" s="11">
        <v>45.9</v>
      </c>
      <c r="F32" s="5" t="s">
        <v>125</v>
      </c>
      <c r="G32" s="5">
        <f t="shared" si="7"/>
        <v>27.54</v>
      </c>
      <c r="H32" s="5">
        <f t="shared" si="8"/>
        <v>33.088</v>
      </c>
      <c r="I32" s="10">
        <f>G32+H32</f>
        <v>60.628</v>
      </c>
      <c r="J32" s="11"/>
    </row>
    <row r="33" spans="1:10" ht="25.5" customHeight="1">
      <c r="A33" s="8" t="s">
        <v>41</v>
      </c>
      <c r="B33" s="8">
        <v>94006014808</v>
      </c>
      <c r="C33" s="16"/>
      <c r="D33" s="9">
        <v>3</v>
      </c>
      <c r="E33" s="11">
        <v>49.2</v>
      </c>
      <c r="F33" s="5" t="s">
        <v>7</v>
      </c>
      <c r="G33" s="5">
        <f t="shared" si="7"/>
        <v>29.52</v>
      </c>
      <c r="H33" s="5" t="e">
        <f t="shared" si="8"/>
        <v>#VALUE!</v>
      </c>
      <c r="I33" s="10"/>
      <c r="J33" s="11"/>
    </row>
    <row r="34" spans="1:10" ht="25.5" customHeight="1">
      <c r="A34" s="8" t="s">
        <v>44</v>
      </c>
      <c r="B34" s="8">
        <v>94001345406</v>
      </c>
      <c r="C34" s="16"/>
      <c r="D34" s="9">
        <v>3</v>
      </c>
      <c r="E34" s="11">
        <v>45.9</v>
      </c>
      <c r="F34" s="5" t="s">
        <v>7</v>
      </c>
      <c r="G34" s="5">
        <f t="shared" si="7"/>
        <v>27.54</v>
      </c>
      <c r="H34" s="5" t="e">
        <f t="shared" si="8"/>
        <v>#VALUE!</v>
      </c>
      <c r="I34" s="10"/>
      <c r="J34" s="11"/>
    </row>
    <row r="35" spans="1:10" ht="25.5" customHeight="1">
      <c r="A35" s="8" t="s">
        <v>45</v>
      </c>
      <c r="B35" s="8">
        <v>94004062923</v>
      </c>
      <c r="C35" s="17"/>
      <c r="D35" s="9">
        <v>3</v>
      </c>
      <c r="E35" s="11">
        <v>45.3</v>
      </c>
      <c r="F35" s="5" t="s">
        <v>7</v>
      </c>
      <c r="G35" s="5">
        <f t="shared" si="7"/>
        <v>27.179999999999996</v>
      </c>
      <c r="H35" s="5" t="e">
        <f t="shared" si="8"/>
        <v>#VALUE!</v>
      </c>
      <c r="I35" s="10"/>
      <c r="J35" s="11"/>
    </row>
    <row r="36" spans="1:10" ht="25.5" customHeight="1">
      <c r="A36" s="8" t="s">
        <v>46</v>
      </c>
      <c r="B36" s="8">
        <v>94001323006</v>
      </c>
      <c r="C36" s="15" t="s">
        <v>91</v>
      </c>
      <c r="D36" s="9">
        <v>2</v>
      </c>
      <c r="E36" s="11">
        <v>63.6</v>
      </c>
      <c r="F36" s="5" t="s">
        <v>127</v>
      </c>
      <c r="G36" s="5">
        <f t="shared" si="0"/>
        <v>38.16</v>
      </c>
      <c r="H36" s="5">
        <f t="shared" si="1"/>
        <v>35.080000000000005</v>
      </c>
      <c r="I36" s="10">
        <f t="shared" si="6"/>
        <v>73.24000000000001</v>
      </c>
      <c r="J36" s="11" t="s">
        <v>9</v>
      </c>
    </row>
    <row r="37" spans="1:10" ht="25.5" customHeight="1">
      <c r="A37" s="8" t="s">
        <v>47</v>
      </c>
      <c r="B37" s="8">
        <v>94023014417</v>
      </c>
      <c r="C37" s="16"/>
      <c r="D37" s="9">
        <v>2</v>
      </c>
      <c r="E37" s="11">
        <v>62.2</v>
      </c>
      <c r="F37" s="5" t="s">
        <v>128</v>
      </c>
      <c r="G37" s="5">
        <f>E37*60%</f>
        <v>37.32</v>
      </c>
      <c r="H37" s="5">
        <f>F37*40%</f>
        <v>34.904</v>
      </c>
      <c r="I37" s="10">
        <f>G37+H37</f>
        <v>72.224</v>
      </c>
      <c r="J37" s="11" t="s">
        <v>9</v>
      </c>
    </row>
    <row r="38" spans="1:10" ht="25.5" customHeight="1">
      <c r="A38" s="8" t="s">
        <v>48</v>
      </c>
      <c r="B38" s="8">
        <v>94022041304</v>
      </c>
      <c r="C38" s="16"/>
      <c r="D38" s="9">
        <v>2</v>
      </c>
      <c r="E38" s="11">
        <v>61.4</v>
      </c>
      <c r="F38" s="5" t="s">
        <v>129</v>
      </c>
      <c r="G38" s="5">
        <f>E38*60%</f>
        <v>36.839999999999996</v>
      </c>
      <c r="H38" s="5">
        <f>F38*40%</f>
        <v>34.472</v>
      </c>
      <c r="I38" s="10">
        <f>G38+H38</f>
        <v>71.312</v>
      </c>
      <c r="J38" s="11"/>
    </row>
    <row r="39" spans="1:10" ht="27" customHeight="1">
      <c r="A39" s="8" t="s">
        <v>49</v>
      </c>
      <c r="B39" s="8">
        <v>94022051910</v>
      </c>
      <c r="C39" s="16"/>
      <c r="D39" s="9">
        <v>2</v>
      </c>
      <c r="E39" s="11">
        <v>58.6</v>
      </c>
      <c r="F39" s="5" t="s">
        <v>130</v>
      </c>
      <c r="G39" s="5">
        <f>E39*60%</f>
        <v>35.16</v>
      </c>
      <c r="H39" s="5">
        <f>F39*40%</f>
        <v>33.160000000000004</v>
      </c>
      <c r="I39" s="10">
        <f>G39+H39</f>
        <v>68.32</v>
      </c>
      <c r="J39" s="11"/>
    </row>
    <row r="40" spans="1:10" ht="25.5" customHeight="1">
      <c r="A40" s="8" t="s">
        <v>50</v>
      </c>
      <c r="B40" s="8">
        <v>94027051902</v>
      </c>
      <c r="C40" s="16"/>
      <c r="D40" s="9">
        <v>2</v>
      </c>
      <c r="E40" s="11">
        <v>55.4</v>
      </c>
      <c r="F40" s="5" t="s">
        <v>7</v>
      </c>
      <c r="G40" s="5">
        <f>E40*60%</f>
        <v>33.239999999999995</v>
      </c>
      <c r="H40" s="5" t="e">
        <f>F40*40%</f>
        <v>#VALUE!</v>
      </c>
      <c r="I40" s="10"/>
      <c r="J40" s="11"/>
    </row>
    <row r="41" spans="1:10" ht="25.5" customHeight="1">
      <c r="A41" s="7" t="s">
        <v>137</v>
      </c>
      <c r="B41" s="7" t="s">
        <v>51</v>
      </c>
      <c r="C41" s="17"/>
      <c r="D41" s="9">
        <v>2</v>
      </c>
      <c r="E41" s="5" t="s">
        <v>138</v>
      </c>
      <c r="F41" s="5" t="s">
        <v>7</v>
      </c>
      <c r="G41" s="5">
        <f>E41*60%</f>
        <v>33.18</v>
      </c>
      <c r="H41" s="5" t="e">
        <f>F41*40%</f>
        <v>#VALUE!</v>
      </c>
      <c r="I41" s="10"/>
      <c r="J41" s="11"/>
    </row>
    <row r="42" spans="1:10" ht="25.5" customHeight="1">
      <c r="A42" s="8" t="s">
        <v>52</v>
      </c>
      <c r="B42" s="8">
        <v>94001321914</v>
      </c>
      <c r="C42" s="15" t="s">
        <v>92</v>
      </c>
      <c r="D42" s="9">
        <v>2</v>
      </c>
      <c r="E42" s="11">
        <v>52.3</v>
      </c>
      <c r="F42" s="5" t="s">
        <v>131</v>
      </c>
      <c r="G42" s="5">
        <f t="shared" si="0"/>
        <v>31.379999999999995</v>
      </c>
      <c r="H42" s="5">
        <f t="shared" si="1"/>
        <v>34.72</v>
      </c>
      <c r="I42" s="10">
        <f aca="true" t="shared" si="9" ref="I42:I73">G42+H42</f>
        <v>66.1</v>
      </c>
      <c r="J42" s="11" t="s">
        <v>9</v>
      </c>
    </row>
    <row r="43" spans="1:10" ht="25.5" customHeight="1">
      <c r="A43" s="8" t="s">
        <v>53</v>
      </c>
      <c r="B43" s="8">
        <v>94001131122</v>
      </c>
      <c r="C43" s="16"/>
      <c r="D43" s="9">
        <v>2</v>
      </c>
      <c r="E43" s="11">
        <v>50.4</v>
      </c>
      <c r="F43" s="5" t="s">
        <v>132</v>
      </c>
      <c r="G43" s="5">
        <f t="shared" si="0"/>
        <v>30.24</v>
      </c>
      <c r="H43" s="5">
        <f t="shared" si="1"/>
        <v>34.168</v>
      </c>
      <c r="I43" s="10">
        <f t="shared" si="9"/>
        <v>64.408</v>
      </c>
      <c r="J43" s="11" t="s">
        <v>9</v>
      </c>
    </row>
    <row r="44" spans="1:10" ht="25.5" customHeight="1">
      <c r="A44" s="8" t="s">
        <v>54</v>
      </c>
      <c r="B44" s="8">
        <v>94022022712</v>
      </c>
      <c r="C44" s="16"/>
      <c r="D44" s="9">
        <v>2</v>
      </c>
      <c r="E44" s="11">
        <v>49.6</v>
      </c>
      <c r="F44" s="5" t="s">
        <v>133</v>
      </c>
      <c r="G44" s="5">
        <f t="shared" si="0"/>
        <v>29.759999999999998</v>
      </c>
      <c r="H44" s="5">
        <f t="shared" si="1"/>
        <v>33.816</v>
      </c>
      <c r="I44" s="10">
        <f t="shared" si="9"/>
        <v>63.576</v>
      </c>
      <c r="J44" s="11"/>
    </row>
    <row r="45" spans="1:10" ht="25.5" customHeight="1">
      <c r="A45" s="8" t="s">
        <v>55</v>
      </c>
      <c r="B45" s="8">
        <v>94001240711</v>
      </c>
      <c r="C45" s="16"/>
      <c r="D45" s="9">
        <v>2</v>
      </c>
      <c r="E45" s="11">
        <v>49.4</v>
      </c>
      <c r="F45" s="5" t="s">
        <v>134</v>
      </c>
      <c r="G45" s="5">
        <f t="shared" si="0"/>
        <v>29.639999999999997</v>
      </c>
      <c r="H45" s="5">
        <f t="shared" si="1"/>
        <v>32.96</v>
      </c>
      <c r="I45" s="10">
        <f t="shared" si="9"/>
        <v>62.599999999999994</v>
      </c>
      <c r="J45" s="11"/>
    </row>
    <row r="46" spans="1:10" ht="25.5" customHeight="1">
      <c r="A46" s="7" t="s">
        <v>56</v>
      </c>
      <c r="B46" s="7">
        <v>94005051726</v>
      </c>
      <c r="C46" s="16"/>
      <c r="D46" s="9">
        <v>2</v>
      </c>
      <c r="E46" s="11">
        <v>48.9</v>
      </c>
      <c r="F46" s="5" t="s">
        <v>7</v>
      </c>
      <c r="G46" s="5">
        <f t="shared" si="0"/>
        <v>29.339999999999996</v>
      </c>
      <c r="H46" s="5" t="e">
        <f t="shared" si="1"/>
        <v>#VALUE!</v>
      </c>
      <c r="I46" s="10"/>
      <c r="J46" s="11"/>
    </row>
    <row r="47" spans="1:10" ht="25.5" customHeight="1">
      <c r="A47" s="7" t="s">
        <v>139</v>
      </c>
      <c r="B47" s="7" t="s">
        <v>57</v>
      </c>
      <c r="C47" s="17"/>
      <c r="D47" s="9">
        <v>2</v>
      </c>
      <c r="E47" s="11">
        <v>47.8</v>
      </c>
      <c r="F47" s="5" t="s">
        <v>7</v>
      </c>
      <c r="G47" s="5">
        <f t="shared" si="0"/>
        <v>28.679999999999996</v>
      </c>
      <c r="H47" s="5" t="e">
        <f t="shared" si="1"/>
        <v>#VALUE!</v>
      </c>
      <c r="I47" s="10"/>
      <c r="J47" s="11"/>
    </row>
    <row r="48" spans="1:10" ht="25.5" customHeight="1">
      <c r="A48" s="8" t="s">
        <v>58</v>
      </c>
      <c r="B48" s="8">
        <v>94027020429</v>
      </c>
      <c r="C48" s="15" t="s">
        <v>93</v>
      </c>
      <c r="D48" s="9">
        <v>1</v>
      </c>
      <c r="E48" s="11">
        <v>66.2</v>
      </c>
      <c r="F48" s="5" t="s">
        <v>135</v>
      </c>
      <c r="G48" s="5">
        <f t="shared" si="0"/>
        <v>39.72</v>
      </c>
      <c r="H48" s="5">
        <f t="shared" si="1"/>
        <v>34.432</v>
      </c>
      <c r="I48" s="10">
        <f t="shared" si="9"/>
        <v>74.152</v>
      </c>
      <c r="J48" s="11" t="s">
        <v>9</v>
      </c>
    </row>
    <row r="49" spans="1:10" ht="25.5" customHeight="1">
      <c r="A49" s="8" t="s">
        <v>59</v>
      </c>
      <c r="B49" s="8">
        <v>94005041725</v>
      </c>
      <c r="C49" s="16"/>
      <c r="D49" s="9">
        <v>1</v>
      </c>
      <c r="E49" s="11">
        <v>54.9</v>
      </c>
      <c r="F49" s="11">
        <v>87.42</v>
      </c>
      <c r="G49" s="5">
        <f t="shared" si="0"/>
        <v>32.94</v>
      </c>
      <c r="H49" s="5">
        <f t="shared" si="1"/>
        <v>34.968</v>
      </c>
      <c r="I49" s="10">
        <f t="shared" si="9"/>
        <v>67.908</v>
      </c>
      <c r="J49" s="11"/>
    </row>
    <row r="50" spans="1:10" ht="25.5" customHeight="1">
      <c r="A50" s="8" t="s">
        <v>60</v>
      </c>
      <c r="B50" s="8">
        <v>94026050617</v>
      </c>
      <c r="C50" s="17"/>
      <c r="D50" s="9">
        <v>1</v>
      </c>
      <c r="E50" s="11">
        <v>54.3</v>
      </c>
      <c r="F50" s="11">
        <v>85.86</v>
      </c>
      <c r="G50" s="5">
        <f t="shared" si="0"/>
        <v>32.58</v>
      </c>
      <c r="H50" s="5">
        <f t="shared" si="1"/>
        <v>34.344</v>
      </c>
      <c r="I50" s="10">
        <f t="shared" si="9"/>
        <v>66.924</v>
      </c>
      <c r="J50" s="11"/>
    </row>
    <row r="51" spans="1:10" ht="25.5" customHeight="1">
      <c r="A51" s="8" t="s">
        <v>61</v>
      </c>
      <c r="B51" s="8">
        <v>94022051517</v>
      </c>
      <c r="C51" s="15" t="s">
        <v>94</v>
      </c>
      <c r="D51" s="9">
        <v>1</v>
      </c>
      <c r="E51" s="11">
        <v>57.4</v>
      </c>
      <c r="F51" s="11">
        <v>84.82</v>
      </c>
      <c r="G51" s="5">
        <f t="shared" si="0"/>
        <v>34.44</v>
      </c>
      <c r="H51" s="5">
        <f t="shared" si="1"/>
        <v>33.928</v>
      </c>
      <c r="I51" s="10">
        <f t="shared" si="9"/>
        <v>68.368</v>
      </c>
      <c r="J51" s="11" t="s">
        <v>9</v>
      </c>
    </row>
    <row r="52" spans="1:10" ht="25.5" customHeight="1">
      <c r="A52" s="8" t="s">
        <v>62</v>
      </c>
      <c r="B52" s="8">
        <v>94001250725</v>
      </c>
      <c r="C52" s="16"/>
      <c r="D52" s="9">
        <v>1</v>
      </c>
      <c r="E52" s="11">
        <v>55.5</v>
      </c>
      <c r="F52" s="11">
        <v>86.78</v>
      </c>
      <c r="G52" s="5">
        <f t="shared" si="0"/>
        <v>33.3</v>
      </c>
      <c r="H52" s="5">
        <f t="shared" si="1"/>
        <v>34.712</v>
      </c>
      <c r="I52" s="10">
        <f t="shared" si="9"/>
        <v>68.012</v>
      </c>
      <c r="J52" s="11"/>
    </row>
    <row r="53" spans="1:10" ht="25.5" customHeight="1">
      <c r="A53" s="8" t="s">
        <v>63</v>
      </c>
      <c r="B53" s="8">
        <v>94024024228</v>
      </c>
      <c r="C53" s="17"/>
      <c r="D53" s="9">
        <v>1</v>
      </c>
      <c r="E53" s="11">
        <v>52.1</v>
      </c>
      <c r="F53" s="11">
        <v>86.52</v>
      </c>
      <c r="G53" s="5">
        <f t="shared" si="0"/>
        <v>31.259999999999998</v>
      </c>
      <c r="H53" s="5">
        <f t="shared" si="1"/>
        <v>34.608</v>
      </c>
      <c r="I53" s="10">
        <f t="shared" si="9"/>
        <v>65.868</v>
      </c>
      <c r="J53" s="11"/>
    </row>
    <row r="54" spans="1:10" ht="25.5" customHeight="1">
      <c r="A54" s="8" t="s">
        <v>64</v>
      </c>
      <c r="B54" s="8">
        <v>94004050624</v>
      </c>
      <c r="C54" s="15" t="s">
        <v>95</v>
      </c>
      <c r="D54" s="11">
        <v>1</v>
      </c>
      <c r="E54" s="11">
        <v>55.3</v>
      </c>
      <c r="F54" s="11">
        <v>88.52</v>
      </c>
      <c r="G54" s="5">
        <f t="shared" si="0"/>
        <v>33.18</v>
      </c>
      <c r="H54" s="5">
        <f t="shared" si="1"/>
        <v>35.408</v>
      </c>
      <c r="I54" s="10">
        <f t="shared" si="9"/>
        <v>68.588</v>
      </c>
      <c r="J54" s="11" t="s">
        <v>9</v>
      </c>
    </row>
    <row r="55" spans="1:10" ht="25.5" customHeight="1">
      <c r="A55" s="8" t="s">
        <v>65</v>
      </c>
      <c r="B55" s="8">
        <v>94001161701</v>
      </c>
      <c r="C55" s="16"/>
      <c r="D55" s="11">
        <v>1</v>
      </c>
      <c r="E55" s="11">
        <v>54</v>
      </c>
      <c r="F55" s="11">
        <v>89.66</v>
      </c>
      <c r="G55" s="5">
        <f>E55*60%</f>
        <v>32.4</v>
      </c>
      <c r="H55" s="5">
        <f>F55*40%</f>
        <v>35.864</v>
      </c>
      <c r="I55" s="10">
        <f>G55+H55</f>
        <v>68.264</v>
      </c>
      <c r="J55" s="11"/>
    </row>
    <row r="56" spans="1:10" ht="25.5" customHeight="1">
      <c r="A56" s="8" t="s">
        <v>66</v>
      </c>
      <c r="B56" s="8">
        <v>94027021227</v>
      </c>
      <c r="C56" s="17"/>
      <c r="D56" s="11">
        <v>1</v>
      </c>
      <c r="E56" s="11">
        <v>53.2</v>
      </c>
      <c r="F56" s="11">
        <v>86.04</v>
      </c>
      <c r="G56" s="5">
        <f>E56*60%</f>
        <v>31.92</v>
      </c>
      <c r="H56" s="5">
        <f>F56*40%</f>
        <v>34.416000000000004</v>
      </c>
      <c r="I56" s="10">
        <f>G56+H56</f>
        <v>66.33600000000001</v>
      </c>
      <c r="J56" s="11"/>
    </row>
    <row r="57" spans="1:10" ht="25.5" customHeight="1">
      <c r="A57" s="8" t="s">
        <v>67</v>
      </c>
      <c r="B57" s="8">
        <v>94023020817</v>
      </c>
      <c r="C57" s="12" t="s">
        <v>96</v>
      </c>
      <c r="D57" s="11">
        <v>2</v>
      </c>
      <c r="E57" s="11">
        <v>62.6</v>
      </c>
      <c r="F57" s="11">
        <v>90.76</v>
      </c>
      <c r="G57" s="5">
        <f t="shared" si="0"/>
        <v>37.56</v>
      </c>
      <c r="H57" s="5">
        <f t="shared" si="1"/>
        <v>36.304</v>
      </c>
      <c r="I57" s="10">
        <f t="shared" si="9"/>
        <v>73.864</v>
      </c>
      <c r="J57" s="11" t="s">
        <v>9</v>
      </c>
    </row>
    <row r="58" spans="1:10" ht="25.5" customHeight="1">
      <c r="A58" s="8" t="s">
        <v>68</v>
      </c>
      <c r="B58" s="8">
        <v>94005060916</v>
      </c>
      <c r="C58" s="13"/>
      <c r="D58" s="11">
        <v>2</v>
      </c>
      <c r="E58" s="11">
        <v>61.9</v>
      </c>
      <c r="F58" s="11">
        <v>91.56</v>
      </c>
      <c r="G58" s="5">
        <f>E58*60%</f>
        <v>37.14</v>
      </c>
      <c r="H58" s="5">
        <f>F58*40%</f>
        <v>36.624</v>
      </c>
      <c r="I58" s="10">
        <f>G58+H58</f>
        <v>73.76400000000001</v>
      </c>
      <c r="J58" s="11" t="s">
        <v>9</v>
      </c>
    </row>
    <row r="59" spans="1:10" ht="25.5" customHeight="1">
      <c r="A59" s="8" t="s">
        <v>69</v>
      </c>
      <c r="B59" s="8">
        <v>94026062001</v>
      </c>
      <c r="C59" s="13"/>
      <c r="D59" s="11">
        <v>2</v>
      </c>
      <c r="E59" s="11">
        <v>60.4</v>
      </c>
      <c r="F59" s="11">
        <v>89.86</v>
      </c>
      <c r="G59" s="5">
        <f>E59*60%</f>
        <v>36.239999999999995</v>
      </c>
      <c r="H59" s="5">
        <f>F59*40%</f>
        <v>35.944</v>
      </c>
      <c r="I59" s="10">
        <f>G59+H59</f>
        <v>72.184</v>
      </c>
      <c r="J59" s="11"/>
    </row>
    <row r="60" spans="1:10" ht="25.5" customHeight="1">
      <c r="A60" s="8" t="s">
        <v>71</v>
      </c>
      <c r="B60" s="8">
        <v>94001346506</v>
      </c>
      <c r="C60" s="13"/>
      <c r="D60" s="11">
        <v>2</v>
      </c>
      <c r="E60" s="11">
        <v>59</v>
      </c>
      <c r="F60" s="11">
        <v>85.54</v>
      </c>
      <c r="G60" s="5">
        <f>E60*60%</f>
        <v>35.4</v>
      </c>
      <c r="H60" s="5">
        <f>F60*40%</f>
        <v>34.216</v>
      </c>
      <c r="I60" s="10">
        <f>G60+H60</f>
        <v>69.616</v>
      </c>
      <c r="J60" s="11"/>
    </row>
    <row r="61" spans="1:10" ht="25.5" customHeight="1">
      <c r="A61" s="8" t="s">
        <v>70</v>
      </c>
      <c r="B61" s="8">
        <v>94001061103</v>
      </c>
      <c r="C61" s="14"/>
      <c r="D61" s="11">
        <v>2</v>
      </c>
      <c r="E61" s="11">
        <v>60.2</v>
      </c>
      <c r="F61" s="11">
        <v>83.36</v>
      </c>
      <c r="G61" s="5">
        <f>E61*60%</f>
        <v>36.12</v>
      </c>
      <c r="H61" s="5">
        <f>F61*40%</f>
        <v>33.344</v>
      </c>
      <c r="I61" s="10">
        <f>G61+H61</f>
        <v>69.464</v>
      </c>
      <c r="J61" s="11"/>
    </row>
    <row r="62" spans="1:10" ht="25.5" customHeight="1">
      <c r="A62" s="8" t="s">
        <v>72</v>
      </c>
      <c r="B62" s="8">
        <v>94002031629</v>
      </c>
      <c r="C62" s="12" t="s">
        <v>97</v>
      </c>
      <c r="D62" s="11">
        <v>3</v>
      </c>
      <c r="E62" s="11">
        <v>60.1</v>
      </c>
      <c r="F62" s="11">
        <v>87.08</v>
      </c>
      <c r="G62" s="5">
        <f t="shared" si="0"/>
        <v>36.06</v>
      </c>
      <c r="H62" s="5">
        <f t="shared" si="1"/>
        <v>34.832</v>
      </c>
      <c r="I62" s="10">
        <f t="shared" si="9"/>
        <v>70.892</v>
      </c>
      <c r="J62" s="11" t="s">
        <v>9</v>
      </c>
    </row>
    <row r="63" spans="1:10" ht="25.5" customHeight="1">
      <c r="A63" s="8" t="s">
        <v>75</v>
      </c>
      <c r="B63" s="8">
        <v>94005071310</v>
      </c>
      <c r="C63" s="13"/>
      <c r="D63" s="11">
        <v>3</v>
      </c>
      <c r="E63" s="11">
        <v>58.4</v>
      </c>
      <c r="F63" s="11">
        <v>88.06</v>
      </c>
      <c r="G63" s="5">
        <f aca="true" t="shared" si="10" ref="G63:G70">E63*60%</f>
        <v>35.04</v>
      </c>
      <c r="H63" s="5">
        <f aca="true" t="shared" si="11" ref="H63:H70">F63*40%</f>
        <v>35.224000000000004</v>
      </c>
      <c r="I63" s="10">
        <f aca="true" t="shared" si="12" ref="I63:I70">G63+H63</f>
        <v>70.26400000000001</v>
      </c>
      <c r="J63" s="11" t="s">
        <v>9</v>
      </c>
    </row>
    <row r="64" spans="1:10" ht="25.5" customHeight="1">
      <c r="A64" s="8" t="s">
        <v>73</v>
      </c>
      <c r="B64" s="8">
        <v>94003021006</v>
      </c>
      <c r="C64" s="13"/>
      <c r="D64" s="11">
        <v>3</v>
      </c>
      <c r="E64" s="11">
        <v>59.8</v>
      </c>
      <c r="F64" s="11">
        <v>85.28</v>
      </c>
      <c r="G64" s="5">
        <f t="shared" si="10"/>
        <v>35.879999999999995</v>
      </c>
      <c r="H64" s="5">
        <f t="shared" si="11"/>
        <v>34.112</v>
      </c>
      <c r="I64" s="10">
        <f t="shared" si="12"/>
        <v>69.99199999999999</v>
      </c>
      <c r="J64" s="11" t="s">
        <v>9</v>
      </c>
    </row>
    <row r="65" spans="1:10" ht="25.5" customHeight="1">
      <c r="A65" s="8" t="s">
        <v>74</v>
      </c>
      <c r="B65" s="8">
        <v>94001151813</v>
      </c>
      <c r="C65" s="13"/>
      <c r="D65" s="11">
        <v>3</v>
      </c>
      <c r="E65" s="11">
        <v>58.7</v>
      </c>
      <c r="F65" s="11">
        <v>86.14</v>
      </c>
      <c r="G65" s="5">
        <f t="shared" si="10"/>
        <v>35.22</v>
      </c>
      <c r="H65" s="5">
        <f t="shared" si="11"/>
        <v>34.456</v>
      </c>
      <c r="I65" s="10">
        <f t="shared" si="12"/>
        <v>69.676</v>
      </c>
      <c r="J65" s="11"/>
    </row>
    <row r="66" spans="1:10" ht="25.5" customHeight="1">
      <c r="A66" s="8" t="s">
        <v>79</v>
      </c>
      <c r="B66" s="8">
        <v>94006013017</v>
      </c>
      <c r="C66" s="13"/>
      <c r="D66" s="11">
        <v>3</v>
      </c>
      <c r="E66" s="11">
        <v>56.7</v>
      </c>
      <c r="F66" s="11">
        <v>87.6</v>
      </c>
      <c r="G66" s="5">
        <f t="shared" si="10"/>
        <v>34.02</v>
      </c>
      <c r="H66" s="5">
        <f t="shared" si="11"/>
        <v>35.04</v>
      </c>
      <c r="I66" s="10">
        <f t="shared" si="12"/>
        <v>69.06</v>
      </c>
      <c r="J66" s="11"/>
    </row>
    <row r="67" spans="1:10" ht="25.5" customHeight="1">
      <c r="A67" s="8" t="s">
        <v>76</v>
      </c>
      <c r="B67" s="8">
        <v>94023022720</v>
      </c>
      <c r="C67" s="13"/>
      <c r="D67" s="11">
        <v>3</v>
      </c>
      <c r="E67" s="11">
        <v>58.3</v>
      </c>
      <c r="F67" s="11">
        <v>84.72</v>
      </c>
      <c r="G67" s="5">
        <f t="shared" si="10"/>
        <v>34.98</v>
      </c>
      <c r="H67" s="5">
        <f t="shared" si="11"/>
        <v>33.888</v>
      </c>
      <c r="I67" s="10">
        <f t="shared" si="12"/>
        <v>68.868</v>
      </c>
      <c r="J67" s="11"/>
    </row>
    <row r="68" spans="1:10" ht="25.5" customHeight="1">
      <c r="A68" s="8" t="s">
        <v>78</v>
      </c>
      <c r="B68" s="8">
        <v>94024023325</v>
      </c>
      <c r="C68" s="13"/>
      <c r="D68" s="11">
        <v>3</v>
      </c>
      <c r="E68" s="11">
        <v>57.3</v>
      </c>
      <c r="F68" s="11">
        <v>86.22</v>
      </c>
      <c r="G68" s="5">
        <f t="shared" si="10"/>
        <v>34.379999999999995</v>
      </c>
      <c r="H68" s="5">
        <f t="shared" si="11"/>
        <v>34.488</v>
      </c>
      <c r="I68" s="10">
        <f t="shared" si="12"/>
        <v>68.868</v>
      </c>
      <c r="J68" s="11"/>
    </row>
    <row r="69" spans="1:10" ht="25.5" customHeight="1">
      <c r="A69" s="8" t="s">
        <v>77</v>
      </c>
      <c r="B69" s="8">
        <v>94001030226</v>
      </c>
      <c r="C69" s="13"/>
      <c r="D69" s="11">
        <v>3</v>
      </c>
      <c r="E69" s="11">
        <v>57.3</v>
      </c>
      <c r="F69" s="11">
        <v>85.94</v>
      </c>
      <c r="G69" s="5">
        <f t="shared" si="10"/>
        <v>34.379999999999995</v>
      </c>
      <c r="H69" s="5">
        <f t="shared" si="11"/>
        <v>34.376</v>
      </c>
      <c r="I69" s="10">
        <f t="shared" si="12"/>
        <v>68.756</v>
      </c>
      <c r="J69" s="11"/>
    </row>
    <row r="70" spans="1:10" ht="25.5" customHeight="1">
      <c r="A70" s="7" t="s">
        <v>140</v>
      </c>
      <c r="B70" s="7" t="s">
        <v>80</v>
      </c>
      <c r="C70" s="14"/>
      <c r="D70" s="11">
        <v>3</v>
      </c>
      <c r="E70" s="11">
        <v>55.6</v>
      </c>
      <c r="F70" s="11">
        <v>86.5</v>
      </c>
      <c r="G70" s="5">
        <f t="shared" si="10"/>
        <v>33.36</v>
      </c>
      <c r="H70" s="5">
        <f t="shared" si="11"/>
        <v>34.6</v>
      </c>
      <c r="I70" s="10">
        <f t="shared" si="12"/>
        <v>67.96000000000001</v>
      </c>
      <c r="J70" s="11"/>
    </row>
    <row r="71" spans="1:10" ht="25.5" customHeight="1">
      <c r="A71" s="8" t="s">
        <v>81</v>
      </c>
      <c r="B71" s="8">
        <v>94027042914</v>
      </c>
      <c r="C71" s="12" t="s">
        <v>98</v>
      </c>
      <c r="D71" s="11">
        <v>1</v>
      </c>
      <c r="E71" s="11">
        <v>58.6</v>
      </c>
      <c r="F71" s="11">
        <v>88.42</v>
      </c>
      <c r="G71" s="5">
        <f>E71*60%</f>
        <v>35.16</v>
      </c>
      <c r="H71" s="5">
        <f>F71*40%</f>
        <v>35.368</v>
      </c>
      <c r="I71" s="10">
        <f t="shared" si="9"/>
        <v>70.52799999999999</v>
      </c>
      <c r="J71" s="11" t="s">
        <v>9</v>
      </c>
    </row>
    <row r="72" spans="1:10" ht="25.5" customHeight="1">
      <c r="A72" s="8" t="s">
        <v>82</v>
      </c>
      <c r="B72" s="8">
        <v>94001343827</v>
      </c>
      <c r="C72" s="13"/>
      <c r="D72" s="11">
        <v>1</v>
      </c>
      <c r="E72" s="11">
        <v>58.4</v>
      </c>
      <c r="F72" s="11">
        <v>87.06</v>
      </c>
      <c r="G72" s="5">
        <f>E72*60%</f>
        <v>35.04</v>
      </c>
      <c r="H72" s="5">
        <f>F72*40%</f>
        <v>34.824000000000005</v>
      </c>
      <c r="I72" s="10">
        <f t="shared" si="9"/>
        <v>69.864</v>
      </c>
      <c r="J72" s="11"/>
    </row>
    <row r="73" spans="1:10" ht="25.5" customHeight="1">
      <c r="A73" s="8" t="s">
        <v>83</v>
      </c>
      <c r="B73" s="8">
        <v>94027012213</v>
      </c>
      <c r="C73" s="14"/>
      <c r="D73" s="11">
        <v>1</v>
      </c>
      <c r="E73" s="11">
        <v>56.5</v>
      </c>
      <c r="F73" s="11">
        <v>87.88</v>
      </c>
      <c r="G73" s="5">
        <f>E73*60%</f>
        <v>33.9</v>
      </c>
      <c r="H73" s="5">
        <f>F73*40%</f>
        <v>35.152</v>
      </c>
      <c r="I73" s="10">
        <f t="shared" si="9"/>
        <v>69.05199999999999</v>
      </c>
      <c r="J73" s="11"/>
    </row>
  </sheetData>
  <sheetProtection/>
  <mergeCells count="17">
    <mergeCell ref="C13:C15"/>
    <mergeCell ref="C19:C21"/>
    <mergeCell ref="C22:C24"/>
    <mergeCell ref="C25:C27"/>
    <mergeCell ref="A1:J1"/>
    <mergeCell ref="A2:J2"/>
    <mergeCell ref="C16:C18"/>
    <mergeCell ref="C62:C70"/>
    <mergeCell ref="C71:C73"/>
    <mergeCell ref="C4:C12"/>
    <mergeCell ref="C51:C53"/>
    <mergeCell ref="C54:C56"/>
    <mergeCell ref="C57:C61"/>
    <mergeCell ref="C28:C35"/>
    <mergeCell ref="C36:C41"/>
    <mergeCell ref="C42:C47"/>
    <mergeCell ref="C48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2021-07-05T00:44:09Z</cp:lastPrinted>
  <dcterms:created xsi:type="dcterms:W3CDTF">2021-07-03T05:16:32Z</dcterms:created>
  <dcterms:modified xsi:type="dcterms:W3CDTF">2022-07-19T06:31:59Z</dcterms:modified>
  <cp:category/>
  <cp:version/>
  <cp:contentType/>
  <cp:contentStatus/>
</cp:coreProperties>
</file>